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 tabRatio="857" activeTab="6"/>
  </bookViews>
  <sheets>
    <sheet name="封面" sheetId="10" r:id="rId1"/>
    <sheet name="目录" sheetId="12" r:id="rId2"/>
    <sheet name="省级部门（单位）整体支出绩效自评表（参考模板）" sheetId="4" r:id="rId3"/>
    <sheet name="部门预算项目支出绩效自评结果汇总表" sheetId="5" r:id="rId4"/>
    <sheet name="省级部门预算项目支出绩效自评表（中央转移支付）" sheetId="2" r:id="rId5"/>
    <sheet name="项目支出-业务费" sheetId="13" r:id="rId6"/>
    <sheet name="项目支出-法庭维护费" sheetId="14" r:id="rId7"/>
  </sheets>
  <calcPr calcId="144525"/>
</workbook>
</file>

<file path=xl/calcChain.xml><?xml version="1.0" encoding="utf-8"?>
<calcChain xmlns="http://schemas.openxmlformats.org/spreadsheetml/2006/main">
  <c r="K20" i="14"/>
  <c r="I20"/>
  <c r="K29" i="13"/>
  <c r="I29"/>
  <c r="L6"/>
  <c r="K22" i="2"/>
  <c r="I22"/>
  <c r="L6"/>
  <c r="I13" i="5"/>
  <c r="H13"/>
  <c r="G13"/>
  <c r="F13"/>
  <c r="E13"/>
  <c r="D13"/>
  <c r="I7"/>
  <c r="I6"/>
  <c r="I5"/>
  <c r="H46" i="4"/>
  <c r="G46"/>
  <c r="F6"/>
  <c r="F5"/>
  <c r="E5"/>
  <c r="D5"/>
  <c r="F4"/>
</calcChain>
</file>

<file path=xl/sharedStrings.xml><?xml version="1.0" encoding="utf-8"?>
<sst xmlns="http://schemas.openxmlformats.org/spreadsheetml/2006/main" count="487" uniqueCount="202">
  <si>
    <t>附件1</t>
  </si>
  <si>
    <r>
      <rPr>
        <b/>
        <sz val="36"/>
        <color theme="1"/>
        <rFont val="宋体"/>
        <family val="3"/>
        <charset val="134"/>
        <scheme val="minor"/>
      </rPr>
      <t>2022年度省级预算执行情况绩效自评报表</t>
    </r>
    <r>
      <rPr>
        <b/>
        <sz val="28"/>
        <color theme="1"/>
        <rFont val="宋体"/>
        <family val="3"/>
        <charset val="134"/>
        <scheme val="minor"/>
      </rPr>
      <t xml:space="preserve">
</t>
    </r>
  </si>
  <si>
    <t xml:space="preserve">                                 编报部门（单位公章）：永昌县人民法院</t>
  </si>
  <si>
    <t xml:space="preserve">                                 编报日期：2023年2月27日</t>
  </si>
  <si>
    <t xml:space="preserve">                                 联系人及电话：鲁光荣（13830553182）  </t>
  </si>
  <si>
    <t>2022年度省级预算执行情况绩效自评报表目录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</si>
  <si>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</si>
  <si>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</si>
  <si>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</si>
  <si>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1.中央政法转移支付项目绩效自评表</t>
  </si>
  <si>
    <t xml:space="preserve">  2.业务费项目绩效自评表</t>
  </si>
  <si>
    <t xml:space="preserve"> 3.两庭运行维护费项目绩效自评表</t>
  </si>
  <si>
    <t xml:space="preserve"> </t>
  </si>
  <si>
    <t>2022年永昌县人民法院整体支出绩效自评表</t>
  </si>
  <si>
    <t>部门（单位）名称</t>
  </si>
  <si>
    <t>永昌县人民法院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</si>
  <si>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</si>
  <si>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</si>
  <si>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</si>
  <si>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</si>
  <si>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</si>
  <si>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</si>
  <si>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</si>
  <si>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</si>
  <si>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</si>
  <si>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</si>
  <si>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</si>
  <si>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</si>
  <si>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</si>
  <si>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</si>
  <si>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目标1：加强法院信息化建设，利用科技手段，提高信息化工作水平；</t>
  </si>
  <si>
    <t>目标1完成情况：深入推进两个“一站式”服务体系建设，快捷化解矛盾，方便群众诉讼。创新“一站式”多元解纷工作模式。深化“一站式”诉讼服务体系运行。增强扫黑除恶打击力度，紧紧围绕“努力让人民群众在每一个司法案件中感受到公平正义”工作目标。</t>
  </si>
  <si>
    <t>目标2：加强队伍管理、教育培训、新闻宣传、文化建设、审判执行工作等装备建设。</t>
  </si>
  <si>
    <t>目标2完成情况：保障审判执行工作，紧紧围绕“努力让人民群众在每一个司法案件中感受到公平正义”工作目标。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</si>
  <si>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</si>
  <si>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</si>
  <si>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</si>
  <si>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</si>
  <si>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</si>
  <si>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</si>
  <si>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</si>
  <si>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部门管理20</t>
  </si>
  <si>
    <t>资金投入</t>
  </si>
  <si>
    <t>基本支出预算执行率</t>
  </si>
  <si>
    <t>=100%</t>
  </si>
  <si>
    <t>项目支出预算执行率</t>
  </si>
  <si>
    <t>“三公经费”控制率</t>
  </si>
  <si>
    <t>&lt;100%</t>
  </si>
  <si>
    <t>结转结余变动率</t>
  </si>
  <si>
    <t>&lt;0%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</si>
  <si>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</si>
  <si>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</si>
  <si>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</si>
  <si>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</si>
  <si>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</si>
  <si>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</si>
  <si>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</si>
  <si>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</si>
  <si>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</si>
  <si>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</si>
  <si>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</si>
  <si>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</si>
  <si>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</si>
  <si>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履职效果50</t>
  </si>
  <si>
    <t>部门履职目标30</t>
  </si>
  <si>
    <t>刑事案件办结率（%）</t>
  </si>
  <si>
    <t>&gt;=97%</t>
  </si>
  <si>
    <t>民商事案件审结率</t>
  </si>
  <si>
    <t>&gt;=85%</t>
  </si>
  <si>
    <t>行政诉讼案件结案率</t>
  </si>
  <si>
    <t>&gt;=90%</t>
  </si>
  <si>
    <t>执行案件结案率</t>
  </si>
  <si>
    <t>组织开展培训次数</t>
  </si>
  <si>
    <t>305次</t>
  </si>
  <si>
    <t>315次</t>
  </si>
  <si>
    <t>开展法制宣传活动场数</t>
  </si>
  <si>
    <t>&gt;=19场</t>
  </si>
  <si>
    <t>25场</t>
  </si>
  <si>
    <t>上诉案件改判率</t>
  </si>
  <si>
    <t>&lt;=8.9%</t>
  </si>
  <si>
    <t>上诉案件发回重审率</t>
  </si>
  <si>
    <t>&lt;=8.8%</t>
  </si>
  <si>
    <t>购置装备验收合格率</t>
  </si>
  <si>
    <t>培训考核通过率（%）</t>
  </si>
  <si>
    <t>审限内结案率（%）</t>
  </si>
  <si>
    <t>装备购置及时性</t>
  </si>
  <si>
    <t>及时</t>
  </si>
  <si>
    <t>开展法律宣讲工作及时性</t>
  </si>
  <si>
    <t>成本控制情况</t>
  </si>
  <si>
    <t>在预算范围内</t>
  </si>
  <si>
    <t>部门效果目标10</t>
  </si>
  <si>
    <t>经济效益指标-执行标的到位率</t>
  </si>
  <si>
    <t>&gt;=35%</t>
  </si>
  <si>
    <t>社会效益指标1-民商事案件调撤率</t>
  </si>
  <si>
    <t>&gt;=80%</t>
  </si>
  <si>
    <t>社会效益指标3-庭审直播率</t>
  </si>
  <si>
    <t>&gt;=15%</t>
  </si>
  <si>
    <t>一审案件陪审率</t>
  </si>
  <si>
    <t>&gt;=99%</t>
  </si>
  <si>
    <t>社会影响10</t>
  </si>
  <si>
    <t>单位获奖情况</t>
  </si>
  <si>
    <t>有</t>
  </si>
  <si>
    <t>违法违纪情况</t>
  </si>
  <si>
    <t>无</t>
  </si>
  <si>
    <t>能力建设10</t>
  </si>
  <si>
    <t>长效管理</t>
  </si>
  <si>
    <t>中期规划建设完备程度</t>
  </si>
  <si>
    <t>完备</t>
  </si>
  <si>
    <t>人力资源建设</t>
  </si>
  <si>
    <t>人员培训机制完备性</t>
  </si>
  <si>
    <t>档案管理</t>
  </si>
  <si>
    <t>档案管理完备性</t>
  </si>
  <si>
    <t>服务对象满意度10</t>
  </si>
  <si>
    <t>服务对象的满意度</t>
  </si>
  <si>
    <t>人民群众满意度（%）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</si>
  <si>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</si>
  <si>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</si>
  <si>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</si>
  <si>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</si>
  <si>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2022年度省级部门预算支出项目绩效自评结果汇总表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</si>
  <si>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</si>
  <si>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</si>
  <si>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</si>
  <si>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</si>
  <si>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</si>
  <si>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</si>
  <si>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</si>
  <si>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</si>
  <si>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</si>
  <si>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</si>
  <si>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</si>
  <si>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</si>
  <si>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中央政法转移支付资金</t>
  </si>
  <si>
    <t>甘肃省高级人民法院</t>
  </si>
  <si>
    <t>业务费</t>
  </si>
  <si>
    <t>法庭运维费</t>
  </si>
  <si>
    <t>合计</t>
  </si>
  <si>
    <t>2022年永昌县人民法院部门预算项目支出绩效自评表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</si>
  <si>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</si>
  <si>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</si>
  <si>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</si>
  <si>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</si>
  <si>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</si>
  <si>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</si>
  <si>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>-</t>
  </si>
  <si>
    <t xml:space="preserve">      上年结转资金</t>
  </si>
  <si>
    <t>年度总体目标</t>
  </si>
  <si>
    <t>实际完成情况</t>
  </si>
  <si>
    <t>严格按规定做好中央政法转移支付资金的预算执行工作.</t>
  </si>
  <si>
    <t>当年执行良好，保障了我院2022年各类案件的审判、执行工作。</t>
  </si>
  <si>
    <t>绩效指标</t>
  </si>
  <si>
    <t>产出指标50</t>
  </si>
  <si>
    <t>数量指标</t>
  </si>
  <si>
    <t>移动办公办案服务保障完成率</t>
  </si>
  <si>
    <t>质量指标</t>
  </si>
  <si>
    <t>移动办公办案服务保障验收合格率</t>
  </si>
  <si>
    <t>时效指标</t>
  </si>
  <si>
    <t>移动办公办案服务保障及时性</t>
  </si>
  <si>
    <t>成本指标</t>
  </si>
  <si>
    <t>效益指标30</t>
  </si>
  <si>
    <t>经济效益指标</t>
  </si>
  <si>
    <t>执行标的到位率</t>
  </si>
  <si>
    <t>社会效益指标</t>
  </si>
  <si>
    <t>民商事案件调撤率</t>
  </si>
  <si>
    <t>生态效益指标</t>
  </si>
  <si>
    <t>后期管护机制健全性</t>
  </si>
  <si>
    <t>可持续影响指标</t>
  </si>
  <si>
    <t>案件评查机制健全性</t>
  </si>
  <si>
    <t>满意度指标10</t>
  </si>
  <si>
    <t>服务对象满意度指标</t>
  </si>
  <si>
    <t>人民群众满意度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</si>
  <si>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</si>
  <si>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</si>
  <si>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</si>
  <si>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</si>
  <si>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</si>
  <si>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</si>
  <si>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2022年永昌县人民法院门预算项目支出绩效自评表</t>
  </si>
  <si>
    <t>1、本年度通过实施全省法院业务费项目，不断完善我院审判机制，刑事案件审结率达到97%以上，民商事案件审结率达到85%以上，行政诉讼案件结案率达到90%以上，执行案件结案率达到97%以上，法定审限内结案率达到100%。2、按照预期计划采购科技法庭庭审主机，购置完成率达到100%，为法院审判业务工作的顺利开展提供设备保障。3、按照预期计划建设荣誉室，建设完成率达到100%。</t>
  </si>
  <si>
    <t>通过业务费的支付，完成了年度绩效目标</t>
  </si>
  <si>
    <t>反映科技法庭庭审主机购置数量</t>
  </si>
  <si>
    <t>反映科技法庭庭审主机购置数量。</t>
  </si>
  <si>
    <t>=10台</t>
  </si>
  <si>
    <t>刑事案件审结率</t>
  </si>
  <si>
    <t>&gt;=97</t>
  </si>
  <si>
    <t>法定审限内结案率</t>
  </si>
  <si>
    <t>科技法庭庭审主机购置及时性</t>
  </si>
  <si>
    <t>庭审直播率</t>
  </si>
  <si>
    <t>项目实施对生态、生活环境的影响</t>
  </si>
  <si>
    <t>明显</t>
  </si>
  <si>
    <t>项目管理的可持续性</t>
  </si>
  <si>
    <t>建立</t>
  </si>
  <si>
    <t>工作人员满意度</t>
  </si>
  <si>
    <t>本年度全省法院法庭运行经费项目的实施为我院后勤服务提供保障，按时完成办公楼内线路改造工作，购置15台笔记本电脑，加大5个派出基层法庭的管护力度，有效保障我院设施设备的配备和日常环境的改善，为我院执法办案工作提供良好</t>
  </si>
  <si>
    <t>主要用于运行费支出。保障了我院基层法庭工作的正常运转，方便了人民群众诉讼服务，有效地维护了社会和谐稳定。</t>
  </si>
  <si>
    <t>保障法庭个数</t>
  </si>
  <si>
    <t>=5个</t>
  </si>
  <si>
    <r>
      <rPr>
        <sz val="10"/>
        <color rgb="FF000000"/>
        <rFont val="DengXian"/>
      </rPr>
      <t>5</t>
    </r>
    <r>
      <rPr>
        <sz val="10"/>
        <color rgb="FF000000"/>
        <rFont val="宋体"/>
        <family val="3"/>
        <charset val="134"/>
      </rPr>
      <t>个</t>
    </r>
  </si>
  <si>
    <t>笔记本电脑购置验收合格率</t>
  </si>
  <si>
    <t>笔记本电脑购置及时性</t>
  </si>
  <si>
    <t>有效保障审判服务</t>
  </si>
  <si>
    <t>保障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</si>
</sst>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00000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color indexed="63"/>
      <name val="宋体"/>
      <charset val="134"/>
    </font>
    <font>
      <sz val="10"/>
      <color rgb="FF000000"/>
      <name val="DengXian"/>
    </font>
    <font>
      <sz val="9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indexed="63"/>
      <name val="宋体"/>
      <family val="3"/>
      <charset val="134"/>
    </font>
    <font>
      <sz val="10.5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36"/>
      <color theme="1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rgb="FF000000"/>
      <name val="宋体"/>
      <family val="3"/>
      <charset val="134"/>
    </font>
    <font>
      <b/>
      <sz val="2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ont="0" applyFill="0" applyBorder="0" applyAlignment="0" applyProtection="0"/>
  </cellStyleXfs>
  <cellXfs count="138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2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left" vertical="center" wrapText="1"/>
    </xf>
    <xf numFmtId="0" fontId="15" fillId="3" borderId="2" xfId="0" applyNumberFormat="1" applyFont="1" applyFill="1" applyBorder="1" applyAlignment="1" applyProtection="1">
      <alignment horizontal="left" vertical="center" wrapText="1"/>
    </xf>
    <xf numFmtId="0" fontId="15" fillId="3" borderId="4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79" fontId="15" fillId="0" borderId="9" xfId="0" applyNumberFormat="1" applyFont="1" applyFill="1" applyBorder="1" applyAlignment="1">
      <alignment horizontal="center" vertical="center" wrapText="1"/>
    </xf>
    <xf numFmtId="179" fontId="15" fillId="0" borderId="20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11" xfId="0" applyNumberFormat="1" applyFont="1" applyFill="1" applyBorder="1" applyAlignment="1" applyProtection="1">
      <alignment horizontal="center" vertical="center" wrapText="1"/>
    </xf>
    <xf numFmtId="0" fontId="15" fillId="3" borderId="10" xfId="0" applyNumberFormat="1" applyFont="1" applyFill="1" applyBorder="1" applyAlignment="1" applyProtection="1">
      <alignment horizontal="center" vertical="center" wrapText="1"/>
    </xf>
    <xf numFmtId="0" fontId="15" fillId="3" borderId="8" xfId="0" applyNumberFormat="1" applyFont="1" applyFill="1" applyBorder="1" applyAlignment="1" applyProtection="1">
      <alignment horizontal="center" vertical="center" wrapText="1"/>
    </xf>
    <xf numFmtId="0" fontId="15" fillId="3" borderId="22" xfId="0" applyNumberFormat="1" applyFont="1" applyFill="1" applyBorder="1" applyAlignment="1" applyProtection="1">
      <alignment horizontal="center" vertical="center" wrapText="1"/>
    </xf>
    <xf numFmtId="0" fontId="15" fillId="3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K10"/>
  <sheetViews>
    <sheetView topLeftCell="A2" workbookViewId="0">
      <selection activeCell="A6" sqref="A6"/>
    </sheetView>
  </sheetViews>
  <sheetFormatPr defaultColWidth="9" defaultRowHeight="13.5"/>
  <cols>
    <col min="1" max="1" width="181.375" customWidth="1"/>
  </cols>
  <sheetData>
    <row r="1" spans="1:11" ht="45" customHeight="1">
      <c r="A1" s="56" t="s">
        <v>0</v>
      </c>
    </row>
    <row r="2" spans="1:11" ht="149.25" customHeight="1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51" customHeight="1">
      <c r="A3" s="59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51" customHeight="1">
      <c r="A4" s="59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51" customHeight="1">
      <c r="A5" s="60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51" customHeight="1">
      <c r="A6" s="60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51" customHeight="1">
      <c r="A7" s="61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51" customFormat="1" ht="27" customHeight="1">
      <c r="A8" s="62"/>
    </row>
    <row r="9" spans="1:11" s="51" customFormat="1" ht="27" customHeight="1"/>
    <row r="10" spans="1:11" s="51" customFormat="1" ht="27" customHeight="1"/>
  </sheetData>
  <phoneticPr fontId="27" type="noConversion"/>
  <pageMargins left="0.69930555555555596" right="0.75902777777777797" top="2.0187499999999998" bottom="1.6" header="0.91944444444444495" footer="1.0590277777777799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17"/>
  <sheetViews>
    <sheetView workbookViewId="0">
      <selection activeCell="A2" sqref="A2"/>
    </sheetView>
  </sheetViews>
  <sheetFormatPr defaultColWidth="9" defaultRowHeight="13.5"/>
  <cols>
    <col min="1" max="1" width="81.625" customWidth="1"/>
  </cols>
  <sheetData>
    <row r="1" spans="1:1">
      <c r="A1" s="52"/>
    </row>
    <row r="2" spans="1:1" ht="40.5" customHeight="1">
      <c r="A2" s="53" t="s">
        <v>5</v>
      </c>
    </row>
    <row r="3" spans="1:1" ht="19.5" customHeight="1">
      <c r="A3" s="52"/>
    </row>
    <row r="4" spans="1:1" s="51" customFormat="1" ht="30.75" customHeight="1">
      <c r="A4" s="54" t="s">
        <v>6</v>
      </c>
    </row>
    <row r="5" spans="1:1" s="51" customFormat="1" ht="30.75" customHeight="1">
      <c r="A5" s="54" t="s">
        <v>7</v>
      </c>
    </row>
    <row r="6" spans="1:1" s="51" customFormat="1" ht="30.75" customHeight="1">
      <c r="A6" s="54" t="s">
        <v>8</v>
      </c>
    </row>
    <row r="7" spans="1:1" s="51" customFormat="1" ht="30.75" customHeight="1">
      <c r="A7" s="55" t="s">
        <v>9</v>
      </c>
    </row>
    <row r="8" spans="1:1" s="51" customFormat="1" ht="30.75" customHeight="1">
      <c r="A8" s="55" t="s">
        <v>10</v>
      </c>
    </row>
    <row r="9" spans="1:1" s="51" customFormat="1" ht="30.75" customHeight="1">
      <c r="A9" s="55" t="s">
        <v>11</v>
      </c>
    </row>
    <row r="10" spans="1:1" s="51" customFormat="1" ht="30.75" customHeight="1">
      <c r="A10" s="55"/>
    </row>
    <row r="11" spans="1:1" s="51" customFormat="1" ht="30.75" customHeight="1">
      <c r="A11" s="55" t="s">
        <v>12</v>
      </c>
    </row>
    <row r="12" spans="1:1" s="51" customFormat="1" ht="30.75" customHeight="1">
      <c r="A12" s="55"/>
    </row>
    <row r="13" spans="1:1" s="51" customFormat="1" ht="30.75" customHeight="1">
      <c r="A13" s="55"/>
    </row>
    <row r="14" spans="1:1" s="51" customFormat="1" ht="30.75" customHeight="1">
      <c r="A14" s="55"/>
    </row>
    <row r="15" spans="1:1" s="51" customFormat="1" ht="30.75" customHeight="1">
      <c r="A15" s="55"/>
    </row>
    <row r="16" spans="1:1">
      <c r="A16" s="52"/>
    </row>
    <row r="17" spans="1:1">
      <c r="A17" s="52"/>
    </row>
  </sheetData>
  <phoneticPr fontId="2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XEO54"/>
  <sheetViews>
    <sheetView zoomScale="85" zoomScaleNormal="85" workbookViewId="0">
      <selection activeCell="D22" sqref="D22"/>
    </sheetView>
  </sheetViews>
  <sheetFormatPr defaultColWidth="11" defaultRowHeight="14.25"/>
  <cols>
    <col min="1" max="1" width="24.75" style="25" customWidth="1"/>
    <col min="2" max="2" width="22.125" style="25" customWidth="1"/>
    <col min="3" max="3" width="23.625" style="25" customWidth="1"/>
    <col min="4" max="4" width="29.25" style="25" customWidth="1"/>
    <col min="5" max="5" width="14" style="25" customWidth="1"/>
    <col min="6" max="6" width="14.25" style="25" customWidth="1"/>
    <col min="7" max="7" width="13.25" style="25" customWidth="1"/>
    <col min="8" max="8" width="11.875" style="25" customWidth="1"/>
    <col min="9" max="9" width="23.75" style="25" customWidth="1"/>
    <col min="10" max="10" width="13.625" style="25" customWidth="1"/>
    <col min="11" max="16366" width="11" style="25"/>
    <col min="16367" max="16384" width="11" style="27"/>
  </cols>
  <sheetData>
    <row r="1" spans="1:9" s="25" customFormat="1" ht="64.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</row>
    <row r="2" spans="1:9" s="25" customFormat="1" ht="30" customHeight="1">
      <c r="A2" s="28" t="s">
        <v>14</v>
      </c>
      <c r="B2" s="64" t="s">
        <v>15</v>
      </c>
      <c r="C2" s="65"/>
      <c r="D2" s="65"/>
      <c r="E2" s="65"/>
      <c r="F2" s="65"/>
      <c r="G2" s="65"/>
      <c r="H2" s="65"/>
      <c r="I2" s="66"/>
    </row>
    <row r="3" spans="1:9" s="25" customFormat="1" ht="26.25" customHeight="1">
      <c r="A3" s="70" t="s">
        <v>16</v>
      </c>
      <c r="B3" s="29"/>
      <c r="C3" s="29" t="s">
        <v>17</v>
      </c>
      <c r="D3" s="30" t="s">
        <v>18</v>
      </c>
      <c r="E3" s="31" t="s">
        <v>19</v>
      </c>
      <c r="F3" s="67" t="s">
        <v>20</v>
      </c>
      <c r="G3" s="68"/>
      <c r="H3" s="32" t="s">
        <v>21</v>
      </c>
      <c r="I3" s="49" t="s">
        <v>22</v>
      </c>
    </row>
    <row r="4" spans="1:9" s="25" customFormat="1" ht="23.25" customHeight="1">
      <c r="A4" s="80"/>
      <c r="B4" s="33" t="s">
        <v>23</v>
      </c>
      <c r="C4" s="34">
        <v>2372.69</v>
      </c>
      <c r="D4" s="29">
        <v>2956.56</v>
      </c>
      <c r="E4" s="29">
        <v>2956.56</v>
      </c>
      <c r="F4" s="69">
        <f>E4/D4</f>
        <v>1</v>
      </c>
      <c r="G4" s="68"/>
      <c r="H4" s="35">
        <v>10</v>
      </c>
      <c r="I4" s="49">
        <v>10</v>
      </c>
    </row>
    <row r="5" spans="1:9" s="25" customFormat="1" ht="23.25" customHeight="1">
      <c r="A5" s="80"/>
      <c r="B5" s="36" t="s">
        <v>24</v>
      </c>
      <c r="C5" s="37">
        <v>1947.69</v>
      </c>
      <c r="D5" s="38">
        <f>D4-D6</f>
        <v>2480.56</v>
      </c>
      <c r="E5" s="38">
        <f>E4-E6</f>
        <v>2480.56</v>
      </c>
      <c r="F5" s="69">
        <f>E5/D5</f>
        <v>1</v>
      </c>
      <c r="G5" s="68"/>
      <c r="H5" s="35" t="s">
        <v>25</v>
      </c>
      <c r="I5" s="35" t="s">
        <v>25</v>
      </c>
    </row>
    <row r="6" spans="1:9" s="25" customFormat="1" ht="23.25" customHeight="1">
      <c r="A6" s="81"/>
      <c r="B6" s="36" t="s">
        <v>26</v>
      </c>
      <c r="C6" s="37">
        <v>425</v>
      </c>
      <c r="D6" s="38">
        <v>476</v>
      </c>
      <c r="E6" s="38">
        <v>476</v>
      </c>
      <c r="F6" s="69">
        <f>E6/D6</f>
        <v>1</v>
      </c>
      <c r="G6" s="68"/>
      <c r="H6" s="35" t="s">
        <v>25</v>
      </c>
      <c r="I6" s="35" t="s">
        <v>25</v>
      </c>
    </row>
    <row r="7" spans="1:9" s="25" customFormat="1" ht="23.25" customHeight="1">
      <c r="A7" s="71" t="s">
        <v>27</v>
      </c>
      <c r="B7" s="70" t="s">
        <v>28</v>
      </c>
      <c r="C7" s="70"/>
      <c r="D7" s="70"/>
      <c r="E7" s="71" t="s">
        <v>29</v>
      </c>
      <c r="F7" s="71"/>
      <c r="G7" s="71"/>
      <c r="H7" s="71"/>
      <c r="I7" s="71"/>
    </row>
    <row r="8" spans="1:9" s="25" customFormat="1" ht="29.1" customHeight="1">
      <c r="A8" s="67"/>
      <c r="B8" s="72" t="s">
        <v>30</v>
      </c>
      <c r="C8" s="72"/>
      <c r="D8" s="72"/>
      <c r="E8" s="73" t="s">
        <v>31</v>
      </c>
      <c r="F8" s="73"/>
      <c r="G8" s="73"/>
      <c r="H8" s="73"/>
      <c r="I8" s="74"/>
    </row>
    <row r="9" spans="1:9" s="25" customFormat="1" ht="23.25" customHeight="1">
      <c r="A9" s="67"/>
      <c r="B9" s="97" t="s">
        <v>32</v>
      </c>
      <c r="C9" s="98"/>
      <c r="D9" s="98"/>
      <c r="E9" s="98" t="s">
        <v>33</v>
      </c>
      <c r="F9" s="98"/>
      <c r="G9" s="98"/>
      <c r="H9" s="98"/>
      <c r="I9" s="101"/>
    </row>
    <row r="10" spans="1:9" s="25" customFormat="1" ht="23.25" customHeight="1">
      <c r="A10" s="67"/>
      <c r="B10" s="99"/>
      <c r="C10" s="100"/>
      <c r="D10" s="100"/>
      <c r="E10" s="100"/>
      <c r="F10" s="100"/>
      <c r="G10" s="100"/>
      <c r="H10" s="100"/>
      <c r="I10" s="102"/>
    </row>
    <row r="11" spans="1:9" s="25" customFormat="1" ht="23.25" customHeight="1">
      <c r="A11" s="82" t="s">
        <v>34</v>
      </c>
      <c r="B11" s="30" t="s">
        <v>35</v>
      </c>
      <c r="C11" s="40" t="s">
        <v>36</v>
      </c>
      <c r="D11" s="31" t="s">
        <v>37</v>
      </c>
      <c r="E11" s="29" t="s">
        <v>38</v>
      </c>
      <c r="F11" s="29" t="s">
        <v>39</v>
      </c>
      <c r="G11" s="29" t="s">
        <v>21</v>
      </c>
      <c r="H11" s="29" t="s">
        <v>22</v>
      </c>
      <c r="I11" s="29" t="s">
        <v>40</v>
      </c>
    </row>
    <row r="12" spans="1:9" s="25" customFormat="1" ht="23.25" customHeight="1">
      <c r="A12" s="82"/>
      <c r="B12" s="83" t="s">
        <v>41</v>
      </c>
      <c r="C12" s="89" t="s">
        <v>42</v>
      </c>
      <c r="D12" s="42" t="s">
        <v>43</v>
      </c>
      <c r="E12" s="43" t="s">
        <v>44</v>
      </c>
      <c r="F12" s="43" t="s">
        <v>44</v>
      </c>
      <c r="G12" s="43">
        <v>2</v>
      </c>
      <c r="H12" s="43">
        <v>2</v>
      </c>
      <c r="I12" s="50"/>
    </row>
    <row r="13" spans="1:9" s="25" customFormat="1" ht="23.25" customHeight="1">
      <c r="A13" s="82"/>
      <c r="B13" s="84"/>
      <c r="C13" s="90"/>
      <c r="D13" s="42" t="s">
        <v>45</v>
      </c>
      <c r="E13" s="43" t="s">
        <v>44</v>
      </c>
      <c r="F13" s="43" t="s">
        <v>44</v>
      </c>
      <c r="G13" s="43">
        <v>2</v>
      </c>
      <c r="H13" s="43">
        <v>2</v>
      </c>
      <c r="I13" s="50"/>
    </row>
    <row r="14" spans="1:9" s="25" customFormat="1" ht="23.25" customHeight="1">
      <c r="A14" s="82"/>
      <c r="B14" s="84"/>
      <c r="C14" s="90"/>
      <c r="D14" s="42" t="s">
        <v>46</v>
      </c>
      <c r="E14" s="43" t="s">
        <v>47</v>
      </c>
      <c r="F14" s="44">
        <v>0.95</v>
      </c>
      <c r="G14" s="43">
        <v>2</v>
      </c>
      <c r="H14" s="43">
        <v>2</v>
      </c>
      <c r="I14" s="50"/>
    </row>
    <row r="15" spans="1:9" s="25" customFormat="1" ht="23.25" customHeight="1">
      <c r="A15" s="82"/>
      <c r="B15" s="84"/>
      <c r="C15" s="91"/>
      <c r="D15" s="42" t="s">
        <v>48</v>
      </c>
      <c r="E15" s="43" t="s">
        <v>49</v>
      </c>
      <c r="F15" s="43">
        <v>0</v>
      </c>
      <c r="G15" s="43">
        <v>2</v>
      </c>
      <c r="H15" s="43">
        <v>2</v>
      </c>
      <c r="I15" s="50"/>
    </row>
    <row r="16" spans="1:9" s="25" customFormat="1" ht="23.25" customHeight="1">
      <c r="A16" s="82"/>
      <c r="B16" s="84"/>
      <c r="C16" s="92" t="s">
        <v>50</v>
      </c>
      <c r="D16" s="42" t="s">
        <v>51</v>
      </c>
      <c r="E16" s="43" t="s">
        <v>52</v>
      </c>
      <c r="F16" s="43" t="s">
        <v>52</v>
      </c>
      <c r="G16" s="43">
        <v>2</v>
      </c>
      <c r="H16" s="43">
        <v>2</v>
      </c>
      <c r="I16" s="33"/>
    </row>
    <row r="17" spans="1:9" s="25" customFormat="1" ht="23.25" customHeight="1">
      <c r="A17" s="82"/>
      <c r="B17" s="84"/>
      <c r="C17" s="91"/>
      <c r="D17" s="42" t="s">
        <v>53</v>
      </c>
      <c r="E17" s="43" t="s">
        <v>54</v>
      </c>
      <c r="F17" s="43" t="s">
        <v>54</v>
      </c>
      <c r="G17" s="43">
        <v>2</v>
      </c>
      <c r="H17" s="43">
        <v>1.8</v>
      </c>
      <c r="I17" s="33"/>
    </row>
    <row r="18" spans="1:9" s="25" customFormat="1" ht="23.25" customHeight="1">
      <c r="A18" s="82"/>
      <c r="B18" s="84"/>
      <c r="C18" s="45" t="s">
        <v>55</v>
      </c>
      <c r="D18" s="42" t="s">
        <v>56</v>
      </c>
      <c r="E18" s="43" t="s">
        <v>54</v>
      </c>
      <c r="F18" s="43" t="s">
        <v>54</v>
      </c>
      <c r="G18" s="43">
        <v>2</v>
      </c>
      <c r="H18" s="43">
        <v>1.8</v>
      </c>
      <c r="I18" s="33"/>
    </row>
    <row r="19" spans="1:9" s="25" customFormat="1" ht="23.25" customHeight="1">
      <c r="A19" s="82"/>
      <c r="B19" s="84"/>
      <c r="C19" s="46" t="s">
        <v>57</v>
      </c>
      <c r="D19" s="42" t="s">
        <v>58</v>
      </c>
      <c r="E19" s="43" t="s">
        <v>54</v>
      </c>
      <c r="F19" s="43" t="s">
        <v>54</v>
      </c>
      <c r="G19" s="43">
        <v>2</v>
      </c>
      <c r="H19" s="43">
        <v>1.8</v>
      </c>
      <c r="I19" s="33"/>
    </row>
    <row r="20" spans="1:9" s="25" customFormat="1" ht="23.25" customHeight="1">
      <c r="A20" s="82"/>
      <c r="B20" s="84"/>
      <c r="C20" s="46" t="s">
        <v>59</v>
      </c>
      <c r="D20" s="42" t="s">
        <v>60</v>
      </c>
      <c r="E20" s="43" t="s">
        <v>47</v>
      </c>
      <c r="F20" s="43">
        <v>1</v>
      </c>
      <c r="G20" s="43">
        <v>2</v>
      </c>
      <c r="H20" s="43">
        <v>2</v>
      </c>
      <c r="I20" s="50"/>
    </row>
    <row r="21" spans="1:9" s="25" customFormat="1" ht="23.25" customHeight="1">
      <c r="A21" s="82"/>
      <c r="B21" s="85"/>
      <c r="C21" s="46" t="s">
        <v>61</v>
      </c>
      <c r="D21" s="42" t="s">
        <v>62</v>
      </c>
      <c r="E21" s="43" t="s">
        <v>52</v>
      </c>
      <c r="F21" s="43" t="s">
        <v>52</v>
      </c>
      <c r="G21" s="43">
        <v>2</v>
      </c>
      <c r="H21" s="43">
        <v>2</v>
      </c>
      <c r="I21" s="33"/>
    </row>
    <row r="22" spans="1:9" s="25" customFormat="1" ht="23.25" customHeight="1">
      <c r="A22" s="82"/>
      <c r="B22" s="86" t="s">
        <v>63</v>
      </c>
      <c r="C22" s="93" t="s">
        <v>64</v>
      </c>
      <c r="D22" s="42" t="s">
        <v>65</v>
      </c>
      <c r="E22" s="43" t="s">
        <v>66</v>
      </c>
      <c r="F22" s="44">
        <v>0.93</v>
      </c>
      <c r="G22" s="43">
        <v>3</v>
      </c>
      <c r="H22" s="43">
        <v>2.5</v>
      </c>
      <c r="I22" s="33"/>
    </row>
    <row r="23" spans="1:9" s="25" customFormat="1" ht="23.25" customHeight="1">
      <c r="A23" s="82"/>
      <c r="B23" s="86"/>
      <c r="C23" s="94"/>
      <c r="D23" s="42" t="s">
        <v>67</v>
      </c>
      <c r="E23" s="43" t="s">
        <v>68</v>
      </c>
      <c r="F23" s="44">
        <v>0.94</v>
      </c>
      <c r="G23" s="43">
        <v>3</v>
      </c>
      <c r="H23" s="43">
        <v>3</v>
      </c>
      <c r="I23" s="33"/>
    </row>
    <row r="24" spans="1:9" s="25" customFormat="1" ht="23.25" customHeight="1">
      <c r="A24" s="82"/>
      <c r="B24" s="86"/>
      <c r="C24" s="94"/>
      <c r="D24" s="42" t="s">
        <v>69</v>
      </c>
      <c r="E24" s="43" t="s">
        <v>70</v>
      </c>
      <c r="F24" s="44">
        <v>0.94</v>
      </c>
      <c r="G24" s="43">
        <v>2</v>
      </c>
      <c r="H24" s="43">
        <v>2</v>
      </c>
      <c r="I24" s="33"/>
    </row>
    <row r="25" spans="1:9" s="25" customFormat="1" ht="23.25" customHeight="1">
      <c r="A25" s="82"/>
      <c r="B25" s="86"/>
      <c r="C25" s="94"/>
      <c r="D25" s="42" t="s">
        <v>71</v>
      </c>
      <c r="E25" s="43" t="s">
        <v>66</v>
      </c>
      <c r="F25" s="44">
        <v>0.98</v>
      </c>
      <c r="G25" s="43">
        <v>2</v>
      </c>
      <c r="H25" s="43">
        <v>2</v>
      </c>
      <c r="I25" s="33"/>
    </row>
    <row r="26" spans="1:9" s="25" customFormat="1" ht="23.25" customHeight="1">
      <c r="A26" s="82"/>
      <c r="B26" s="86"/>
      <c r="C26" s="94"/>
      <c r="D26" s="42" t="s">
        <v>72</v>
      </c>
      <c r="E26" s="43" t="s">
        <v>73</v>
      </c>
      <c r="F26" s="43" t="s">
        <v>74</v>
      </c>
      <c r="G26" s="43">
        <v>2</v>
      </c>
      <c r="H26" s="43">
        <v>2</v>
      </c>
      <c r="I26" s="33"/>
    </row>
    <row r="27" spans="1:9" s="25" customFormat="1" ht="23.25" customHeight="1">
      <c r="A27" s="82"/>
      <c r="B27" s="86"/>
      <c r="C27" s="94"/>
      <c r="D27" s="42" t="s">
        <v>75</v>
      </c>
      <c r="E27" s="43" t="s">
        <v>76</v>
      </c>
      <c r="F27" s="43" t="s">
        <v>77</v>
      </c>
      <c r="G27" s="43">
        <v>2</v>
      </c>
      <c r="H27" s="43">
        <v>2</v>
      </c>
      <c r="I27" s="33"/>
    </row>
    <row r="28" spans="1:9" s="25" customFormat="1" ht="23.25" customHeight="1">
      <c r="A28" s="82"/>
      <c r="B28" s="86"/>
      <c r="C28" s="94"/>
      <c r="D28" s="42" t="s">
        <v>78</v>
      </c>
      <c r="E28" s="43" t="s">
        <v>79</v>
      </c>
      <c r="F28" s="44">
        <v>0.15</v>
      </c>
      <c r="G28" s="43">
        <v>2</v>
      </c>
      <c r="H28" s="43">
        <v>1</v>
      </c>
      <c r="I28" s="33"/>
    </row>
    <row r="29" spans="1:9" s="25" customFormat="1" ht="23.25" customHeight="1">
      <c r="A29" s="82"/>
      <c r="B29" s="86"/>
      <c r="C29" s="94"/>
      <c r="D29" s="42" t="s">
        <v>80</v>
      </c>
      <c r="E29" s="43" t="s">
        <v>81</v>
      </c>
      <c r="F29" s="47">
        <v>9.9000000000000005E-2</v>
      </c>
      <c r="G29" s="43">
        <v>2</v>
      </c>
      <c r="H29" s="43">
        <v>1.5</v>
      </c>
      <c r="I29" s="33"/>
    </row>
    <row r="30" spans="1:9" s="25" customFormat="1" ht="23.25" customHeight="1">
      <c r="A30" s="82"/>
      <c r="B30" s="86"/>
      <c r="C30" s="94"/>
      <c r="D30" s="42" t="s">
        <v>82</v>
      </c>
      <c r="E30" s="43" t="s">
        <v>44</v>
      </c>
      <c r="F30" s="44">
        <v>1</v>
      </c>
      <c r="G30" s="43">
        <v>2</v>
      </c>
      <c r="H30" s="43">
        <v>2</v>
      </c>
      <c r="I30" s="33"/>
    </row>
    <row r="31" spans="1:9" s="25" customFormat="1" ht="23.25" customHeight="1">
      <c r="A31" s="82"/>
      <c r="B31" s="86"/>
      <c r="C31" s="94"/>
      <c r="D31" s="42" t="s">
        <v>83</v>
      </c>
      <c r="E31" s="43" t="s">
        <v>44</v>
      </c>
      <c r="F31" s="44">
        <v>1</v>
      </c>
      <c r="G31" s="43">
        <v>2</v>
      </c>
      <c r="H31" s="43">
        <v>2</v>
      </c>
      <c r="I31" s="33"/>
    </row>
    <row r="32" spans="1:9" s="25" customFormat="1" ht="23.25" customHeight="1">
      <c r="A32" s="82"/>
      <c r="B32" s="86"/>
      <c r="C32" s="94"/>
      <c r="D32" s="42" t="s">
        <v>84</v>
      </c>
      <c r="E32" s="43" t="s">
        <v>44</v>
      </c>
      <c r="F32" s="44">
        <v>1</v>
      </c>
      <c r="G32" s="43">
        <v>2</v>
      </c>
      <c r="H32" s="43">
        <v>2</v>
      </c>
      <c r="I32" s="33"/>
    </row>
    <row r="33" spans="1:9" s="25" customFormat="1" ht="23.25" customHeight="1">
      <c r="A33" s="82"/>
      <c r="B33" s="86"/>
      <c r="C33" s="94"/>
      <c r="D33" s="42" t="s">
        <v>85</v>
      </c>
      <c r="E33" s="43" t="s">
        <v>86</v>
      </c>
      <c r="F33" s="43" t="s">
        <v>86</v>
      </c>
      <c r="G33" s="43">
        <v>2</v>
      </c>
      <c r="H33" s="43">
        <v>2</v>
      </c>
      <c r="I33" s="33"/>
    </row>
    <row r="34" spans="1:9" s="25" customFormat="1" ht="23.25" customHeight="1">
      <c r="A34" s="82"/>
      <c r="B34" s="86"/>
      <c r="C34" s="94"/>
      <c r="D34" s="42" t="s">
        <v>87</v>
      </c>
      <c r="E34" s="43" t="s">
        <v>86</v>
      </c>
      <c r="F34" s="43" t="s">
        <v>86</v>
      </c>
      <c r="G34" s="43">
        <v>2</v>
      </c>
      <c r="H34" s="43">
        <v>2</v>
      </c>
      <c r="I34" s="33"/>
    </row>
    <row r="35" spans="1:9" s="25" customFormat="1" ht="23.25" customHeight="1">
      <c r="A35" s="82"/>
      <c r="B35" s="86"/>
      <c r="C35" s="94"/>
      <c r="D35" s="42" t="s">
        <v>88</v>
      </c>
      <c r="E35" s="43" t="s">
        <v>89</v>
      </c>
      <c r="F35" s="43" t="s">
        <v>89</v>
      </c>
      <c r="G35" s="43">
        <v>2</v>
      </c>
      <c r="H35" s="43">
        <v>2</v>
      </c>
      <c r="I35" s="33"/>
    </row>
    <row r="36" spans="1:9" s="25" customFormat="1" ht="23.25" customHeight="1">
      <c r="A36" s="82"/>
      <c r="B36" s="86"/>
      <c r="C36" s="95" t="s">
        <v>90</v>
      </c>
      <c r="D36" s="42" t="s">
        <v>91</v>
      </c>
      <c r="E36" s="43" t="s">
        <v>92</v>
      </c>
      <c r="F36" s="47">
        <v>0.47449999999999998</v>
      </c>
      <c r="G36" s="43">
        <v>3</v>
      </c>
      <c r="H36" s="43">
        <v>3</v>
      </c>
      <c r="I36" s="33"/>
    </row>
    <row r="37" spans="1:9" s="25" customFormat="1" ht="23.25" customHeight="1">
      <c r="A37" s="82"/>
      <c r="B37" s="86"/>
      <c r="C37" s="96"/>
      <c r="D37" s="42" t="s">
        <v>93</v>
      </c>
      <c r="E37" s="43" t="s">
        <v>94</v>
      </c>
      <c r="F37" s="47">
        <v>0.67479999999999996</v>
      </c>
      <c r="G37" s="43">
        <v>2</v>
      </c>
      <c r="H37" s="43">
        <v>1</v>
      </c>
      <c r="I37" s="33"/>
    </row>
    <row r="38" spans="1:9" s="25" customFormat="1" ht="23.25" customHeight="1">
      <c r="A38" s="82"/>
      <c r="B38" s="86"/>
      <c r="C38" s="96"/>
      <c r="D38" s="42" t="s">
        <v>95</v>
      </c>
      <c r="E38" s="43" t="s">
        <v>96</v>
      </c>
      <c r="F38" s="47">
        <v>0.217</v>
      </c>
      <c r="G38" s="43">
        <v>3</v>
      </c>
      <c r="H38" s="43">
        <v>3</v>
      </c>
      <c r="I38" s="33"/>
    </row>
    <row r="39" spans="1:9" s="25" customFormat="1" ht="23.25" customHeight="1">
      <c r="A39" s="82"/>
      <c r="B39" s="86"/>
      <c r="C39" s="96"/>
      <c r="D39" s="42" t="s">
        <v>97</v>
      </c>
      <c r="E39" s="43" t="s">
        <v>98</v>
      </c>
      <c r="F39" s="44">
        <v>0.98</v>
      </c>
      <c r="G39" s="43">
        <v>2</v>
      </c>
      <c r="H39" s="43">
        <v>2</v>
      </c>
      <c r="I39" s="33"/>
    </row>
    <row r="40" spans="1:9" s="25" customFormat="1" ht="23.25" customHeight="1">
      <c r="A40" s="82"/>
      <c r="B40" s="86"/>
      <c r="C40" s="89" t="s">
        <v>99</v>
      </c>
      <c r="D40" s="42" t="s">
        <v>100</v>
      </c>
      <c r="E40" s="43" t="s">
        <v>94</v>
      </c>
      <c r="F40" s="43" t="s">
        <v>101</v>
      </c>
      <c r="G40" s="43">
        <v>5</v>
      </c>
      <c r="H40" s="43">
        <v>5</v>
      </c>
      <c r="I40" s="33"/>
    </row>
    <row r="41" spans="1:9" s="25" customFormat="1" ht="23.25" customHeight="1">
      <c r="A41" s="82"/>
      <c r="B41" s="87"/>
      <c r="C41" s="91"/>
      <c r="D41" s="42" t="s">
        <v>102</v>
      </c>
      <c r="E41" s="43" t="s">
        <v>103</v>
      </c>
      <c r="F41" s="43" t="s">
        <v>103</v>
      </c>
      <c r="G41" s="43">
        <v>5</v>
      </c>
      <c r="H41" s="43">
        <v>5</v>
      </c>
      <c r="I41" s="33"/>
    </row>
    <row r="42" spans="1:9" s="25" customFormat="1" ht="23.25" customHeight="1">
      <c r="A42" s="82"/>
      <c r="B42" s="88" t="s">
        <v>104</v>
      </c>
      <c r="C42" s="45" t="s">
        <v>105</v>
      </c>
      <c r="D42" s="42" t="s">
        <v>106</v>
      </c>
      <c r="E42" s="43" t="s">
        <v>107</v>
      </c>
      <c r="F42" s="43" t="s">
        <v>107</v>
      </c>
      <c r="G42" s="43">
        <v>3</v>
      </c>
      <c r="H42" s="43">
        <v>3</v>
      </c>
      <c r="I42" s="33"/>
    </row>
    <row r="43" spans="1:9" s="25" customFormat="1" ht="23.25" customHeight="1">
      <c r="A43" s="82"/>
      <c r="B43" s="84"/>
      <c r="C43" s="46" t="s">
        <v>108</v>
      </c>
      <c r="D43" s="42" t="s">
        <v>109</v>
      </c>
      <c r="E43" s="43" t="s">
        <v>107</v>
      </c>
      <c r="F43" s="43" t="s">
        <v>107</v>
      </c>
      <c r="G43" s="43">
        <v>4</v>
      </c>
      <c r="H43" s="43">
        <v>4</v>
      </c>
      <c r="I43" s="33"/>
    </row>
    <row r="44" spans="1:9" s="25" customFormat="1" ht="23.25" customHeight="1">
      <c r="A44" s="82"/>
      <c r="B44" s="84"/>
      <c r="C44" s="41" t="s">
        <v>110</v>
      </c>
      <c r="D44" s="42" t="s">
        <v>111</v>
      </c>
      <c r="E44" s="43" t="s">
        <v>107</v>
      </c>
      <c r="F44" s="43" t="s">
        <v>107</v>
      </c>
      <c r="G44" s="43">
        <v>3</v>
      </c>
      <c r="H44" s="43">
        <v>3</v>
      </c>
      <c r="I44" s="33"/>
    </row>
    <row r="45" spans="1:9" s="25" customFormat="1" ht="23.25" customHeight="1">
      <c r="A45" s="82"/>
      <c r="B45" s="39" t="s">
        <v>112</v>
      </c>
      <c r="C45" s="48" t="s">
        <v>113</v>
      </c>
      <c r="D45" s="42" t="s">
        <v>114</v>
      </c>
      <c r="E45" s="44">
        <v>0.8</v>
      </c>
      <c r="F45" s="44">
        <v>0.95</v>
      </c>
      <c r="G45" s="43">
        <v>10</v>
      </c>
      <c r="H45" s="43">
        <v>10</v>
      </c>
      <c r="I45" s="33"/>
    </row>
    <row r="46" spans="1:9" s="25" customFormat="1" ht="23.25" customHeight="1">
      <c r="A46" s="67" t="s">
        <v>115</v>
      </c>
      <c r="B46" s="75"/>
      <c r="C46" s="75"/>
      <c r="D46" s="75"/>
      <c r="E46" s="75"/>
      <c r="F46" s="75"/>
      <c r="G46" s="29">
        <f>SUM(G12:G45)</f>
        <v>90</v>
      </c>
      <c r="H46" s="29">
        <f>SUM(H12:H45)</f>
        <v>86.4</v>
      </c>
      <c r="I46" s="33"/>
    </row>
    <row r="47" spans="1:9" s="25" customFormat="1" ht="23.25" customHeight="1">
      <c r="A47" s="76" t="s">
        <v>116</v>
      </c>
      <c r="B47" s="77"/>
      <c r="C47" s="77"/>
      <c r="D47" s="77"/>
      <c r="E47" s="77"/>
      <c r="F47" s="77"/>
      <c r="G47" s="77"/>
      <c r="H47" s="77"/>
      <c r="I47" s="78"/>
    </row>
    <row r="48" spans="1:9" s="26" customFormat="1" ht="45.95" customHeight="1">
      <c r="A48" s="79" t="s">
        <v>117</v>
      </c>
      <c r="B48" s="79"/>
      <c r="C48" s="79"/>
      <c r="D48" s="79"/>
      <c r="E48" s="79"/>
      <c r="F48" s="79"/>
      <c r="G48" s="79"/>
      <c r="H48" s="79"/>
      <c r="I48" s="79"/>
    </row>
    <row r="49" spans="1:9 16367:16369" s="26" customFormat="1" ht="42.75" customHeight="1">
      <c r="A49" s="79" t="s">
        <v>118</v>
      </c>
      <c r="B49" s="79"/>
      <c r="C49" s="79"/>
      <c r="D49" s="79"/>
      <c r="E49" s="79"/>
      <c r="F49" s="79"/>
      <c r="G49" s="79"/>
      <c r="H49" s="79"/>
      <c r="I49" s="79"/>
    </row>
    <row r="50" spans="1:9 16367:16369" s="25" customFormat="1" ht="13.5"/>
    <row r="51" spans="1:9 16367:16369" s="25" customFormat="1" ht="13.5"/>
    <row r="52" spans="1:9 16367:16369" s="25" customFormat="1" ht="13.5"/>
    <row r="53" spans="1:9 16367:16369" s="25" customFormat="1" ht="13.5"/>
    <row r="54" spans="1:9 16367:16369" s="25" customFormat="1">
      <c r="XEM54" s="27"/>
      <c r="XEN54" s="27"/>
      <c r="XEO54" s="27"/>
    </row>
  </sheetData>
  <mergeCells count="27">
    <mergeCell ref="E9:I10"/>
    <mergeCell ref="A46:F46"/>
    <mergeCell ref="A47:I47"/>
    <mergeCell ref="A48:I48"/>
    <mergeCell ref="A49:I49"/>
    <mergeCell ref="A3:A6"/>
    <mergeCell ref="A7:A10"/>
    <mergeCell ref="A11:A45"/>
    <mergeCell ref="B12:B21"/>
    <mergeCell ref="B22:B41"/>
    <mergeCell ref="B42:B44"/>
    <mergeCell ref="C12:C15"/>
    <mergeCell ref="C16:C17"/>
    <mergeCell ref="C22:C35"/>
    <mergeCell ref="C36:C39"/>
    <mergeCell ref="C40:C41"/>
    <mergeCell ref="B9:D10"/>
    <mergeCell ref="F6:G6"/>
    <mergeCell ref="B7:D7"/>
    <mergeCell ref="E7:I7"/>
    <mergeCell ref="B8:D8"/>
    <mergeCell ref="E8:I8"/>
    <mergeCell ref="A1:I1"/>
    <mergeCell ref="B2:I2"/>
    <mergeCell ref="F3:G3"/>
    <mergeCell ref="F4:G4"/>
    <mergeCell ref="F5:G5"/>
  </mergeCells>
  <phoneticPr fontId="27" type="noConversion"/>
  <pageMargins left="0.75" right="0.75" top="1" bottom="1" header="0.5" footer="0.5"/>
  <pageSetup paperSize="9" scale="7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opLeftCell="B4" workbookViewId="0">
      <selection activeCell="B5" sqref="B5:B7"/>
    </sheetView>
  </sheetViews>
  <sheetFormatPr defaultColWidth="9" defaultRowHeight="13.5"/>
  <cols>
    <col min="1" max="1" width="8.125" style="4" customWidth="1"/>
    <col min="2" max="2" width="28.75" customWidth="1"/>
    <col min="3" max="3" width="23.75" customWidth="1"/>
    <col min="4" max="4" width="12.625" customWidth="1"/>
    <col min="5" max="6" width="13.25" customWidth="1"/>
    <col min="7" max="11" width="12.625" customWidth="1"/>
  </cols>
  <sheetData>
    <row r="1" spans="1:11" ht="57" customHeight="1">
      <c r="A1" s="103" t="s">
        <v>119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30" customHeight="1">
      <c r="A2" s="105" t="s">
        <v>120</v>
      </c>
      <c r="B2" s="104" t="s">
        <v>121</v>
      </c>
      <c r="C2" s="108" t="s">
        <v>122</v>
      </c>
      <c r="D2" s="104" t="s">
        <v>123</v>
      </c>
      <c r="E2" s="104"/>
      <c r="F2" s="104"/>
      <c r="G2" s="104"/>
      <c r="H2" s="104"/>
      <c r="I2" s="104"/>
      <c r="J2" s="105" t="s">
        <v>124</v>
      </c>
      <c r="K2" s="105" t="s">
        <v>125</v>
      </c>
    </row>
    <row r="3" spans="1:11" s="3" customFormat="1" ht="30" customHeight="1">
      <c r="A3" s="106"/>
      <c r="B3" s="104"/>
      <c r="C3" s="108"/>
      <c r="D3" s="104" t="s">
        <v>18</v>
      </c>
      <c r="E3" s="104"/>
      <c r="F3" s="104"/>
      <c r="G3" s="104"/>
      <c r="H3" s="104" t="s">
        <v>126</v>
      </c>
      <c r="I3" s="104" t="s">
        <v>127</v>
      </c>
      <c r="J3" s="106"/>
      <c r="K3" s="106"/>
    </row>
    <row r="4" spans="1:11" s="3" customFormat="1" ht="30" customHeight="1">
      <c r="A4" s="107"/>
      <c r="B4" s="104"/>
      <c r="C4" s="108"/>
      <c r="D4" s="18" t="s">
        <v>128</v>
      </c>
      <c r="E4" s="17" t="s">
        <v>129</v>
      </c>
      <c r="F4" s="17" t="s">
        <v>130</v>
      </c>
      <c r="G4" s="17" t="s">
        <v>131</v>
      </c>
      <c r="H4" s="104"/>
      <c r="I4" s="108"/>
      <c r="J4" s="107"/>
      <c r="K4" s="106"/>
    </row>
    <row r="5" spans="1:11" ht="30" customHeight="1">
      <c r="A5" s="5">
        <v>1</v>
      </c>
      <c r="B5" s="19" t="s">
        <v>132</v>
      </c>
      <c r="C5" s="20" t="s">
        <v>133</v>
      </c>
      <c r="D5" s="21">
        <v>197</v>
      </c>
      <c r="E5" s="21">
        <v>197</v>
      </c>
      <c r="F5" s="21">
        <v>0</v>
      </c>
      <c r="G5" s="21">
        <v>0</v>
      </c>
      <c r="H5" s="21">
        <v>197</v>
      </c>
      <c r="I5" s="23">
        <f>H5/D5</f>
        <v>1</v>
      </c>
      <c r="J5" s="13">
        <v>96</v>
      </c>
      <c r="K5" s="13"/>
    </row>
    <row r="6" spans="1:11" ht="30" customHeight="1">
      <c r="A6" s="5">
        <v>2</v>
      </c>
      <c r="B6" s="6" t="s">
        <v>134</v>
      </c>
      <c r="C6" s="20" t="s">
        <v>133</v>
      </c>
      <c r="D6" s="21">
        <v>210</v>
      </c>
      <c r="E6" s="21">
        <v>210</v>
      </c>
      <c r="F6" s="13">
        <v>0</v>
      </c>
      <c r="G6" s="13">
        <v>0</v>
      </c>
      <c r="H6" s="21">
        <v>210</v>
      </c>
      <c r="I6" s="23">
        <f>H6/D6</f>
        <v>1</v>
      </c>
      <c r="J6" s="13">
        <v>94.5</v>
      </c>
      <c r="K6" s="13"/>
    </row>
    <row r="7" spans="1:11" ht="30" customHeight="1">
      <c r="A7" s="5">
        <v>3</v>
      </c>
      <c r="B7" s="19" t="s">
        <v>135</v>
      </c>
      <c r="C7" s="20" t="s">
        <v>133</v>
      </c>
      <c r="D7" s="21">
        <v>69</v>
      </c>
      <c r="E7" s="21">
        <v>69</v>
      </c>
      <c r="F7" s="13">
        <v>0</v>
      </c>
      <c r="G7" s="13">
        <v>0</v>
      </c>
      <c r="H7" s="21">
        <v>69</v>
      </c>
      <c r="I7" s="23">
        <f>H7/D7</f>
        <v>1</v>
      </c>
      <c r="J7" s="13">
        <v>100</v>
      </c>
      <c r="K7" s="13"/>
    </row>
    <row r="8" spans="1:11" ht="30" customHeight="1">
      <c r="A8" s="13"/>
      <c r="B8" s="22"/>
      <c r="C8" s="20"/>
      <c r="D8" s="13"/>
      <c r="E8" s="13"/>
      <c r="F8" s="13"/>
      <c r="G8" s="13"/>
      <c r="H8" s="22"/>
      <c r="I8" s="23"/>
      <c r="J8" s="13"/>
      <c r="K8" s="2"/>
    </row>
    <row r="9" spans="1:11" ht="30" customHeight="1">
      <c r="A9" s="5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30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0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30" customHeight="1">
      <c r="A13" s="5"/>
      <c r="B13" s="6" t="s">
        <v>136</v>
      </c>
      <c r="C13" s="2"/>
      <c r="D13" s="5">
        <f>SUM(D5:D12)</f>
        <v>476</v>
      </c>
      <c r="E13" s="5">
        <f>SUM(E5:E12)</f>
        <v>476</v>
      </c>
      <c r="F13" s="5">
        <f>SUM(F5:F12)</f>
        <v>0</v>
      </c>
      <c r="G13" s="5">
        <f>SUM(G5:G12)</f>
        <v>0</v>
      </c>
      <c r="H13" s="5">
        <f>SUM(H5:H12)</f>
        <v>476</v>
      </c>
      <c r="I13" s="24">
        <f>H13/D13</f>
        <v>1</v>
      </c>
      <c r="J13" s="2"/>
      <c r="K13" s="2"/>
    </row>
    <row r="15" spans="1:11">
      <c r="D15" t="s">
        <v>12</v>
      </c>
    </row>
    <row r="17" spans="4:4">
      <c r="D17" t="s">
        <v>12</v>
      </c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honeticPr fontId="27" type="noConversion"/>
  <pageMargins left="0.75" right="0.75" top="1" bottom="1" header="0.5" footer="0.5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N29"/>
  <sheetViews>
    <sheetView workbookViewId="0">
      <selection activeCell="C21" sqref="C21"/>
    </sheetView>
  </sheetViews>
  <sheetFormatPr defaultColWidth="9" defaultRowHeight="13.5"/>
  <cols>
    <col min="1" max="1" width="5.25" customWidth="1"/>
    <col min="3" max="3" width="7.25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2.875" customWidth="1"/>
    <col min="16" max="16" width="12.625"/>
    <col min="17" max="17" width="11.125" customWidth="1"/>
  </cols>
  <sheetData>
    <row r="1" spans="1:14" ht="42" customHeight="1">
      <c r="A1" s="109" t="s">
        <v>137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 customHeight="1">
      <c r="A2" s="110" t="s">
        <v>121</v>
      </c>
      <c r="B2" s="110"/>
      <c r="C2" s="110" t="s">
        <v>132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>
      <c r="A3" s="110" t="s">
        <v>122</v>
      </c>
      <c r="B3" s="110"/>
      <c r="C3" s="111" t="s">
        <v>133</v>
      </c>
      <c r="D3" s="111"/>
      <c r="E3" s="111"/>
      <c r="F3" s="111"/>
      <c r="G3" s="111"/>
      <c r="H3" s="111" t="s">
        <v>138</v>
      </c>
      <c r="I3" s="111"/>
      <c r="J3" s="111" t="s">
        <v>15</v>
      </c>
      <c r="K3" s="111"/>
      <c r="L3" s="111"/>
      <c r="M3" s="111"/>
      <c r="N3" s="111"/>
    </row>
    <row r="4" spans="1:14" ht="15" customHeight="1">
      <c r="A4" s="110" t="s">
        <v>123</v>
      </c>
      <c r="B4" s="110"/>
      <c r="C4" s="111"/>
      <c r="D4" s="111"/>
      <c r="E4" s="111" t="s">
        <v>17</v>
      </c>
      <c r="F4" s="111" t="s">
        <v>139</v>
      </c>
      <c r="G4" s="111"/>
      <c r="H4" s="111" t="s">
        <v>140</v>
      </c>
      <c r="I4" s="111"/>
      <c r="J4" s="111" t="s">
        <v>21</v>
      </c>
      <c r="K4" s="111"/>
      <c r="L4" s="111" t="s">
        <v>141</v>
      </c>
      <c r="M4" s="111"/>
      <c r="N4" s="111" t="s">
        <v>22</v>
      </c>
    </row>
    <row r="5" spans="1:14" ht="15" customHeight="1">
      <c r="A5" s="110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5" customHeight="1">
      <c r="A6" s="110"/>
      <c r="B6" s="110"/>
      <c r="C6" s="112" t="s">
        <v>142</v>
      </c>
      <c r="D6" s="112"/>
      <c r="E6" s="7">
        <v>177</v>
      </c>
      <c r="F6" s="111">
        <v>197</v>
      </c>
      <c r="G6" s="111"/>
      <c r="H6" s="111">
        <v>197</v>
      </c>
      <c r="I6" s="111"/>
      <c r="J6" s="111">
        <v>10</v>
      </c>
      <c r="K6" s="111"/>
      <c r="L6" s="113">
        <f>H6/F6</f>
        <v>1</v>
      </c>
      <c r="M6" s="111"/>
      <c r="N6" s="7">
        <v>10</v>
      </c>
    </row>
    <row r="7" spans="1:14" ht="15" customHeight="1">
      <c r="A7" s="110"/>
      <c r="B7" s="110"/>
      <c r="C7" s="111" t="s">
        <v>143</v>
      </c>
      <c r="D7" s="111"/>
      <c r="E7" s="7">
        <v>177</v>
      </c>
      <c r="F7" s="111">
        <v>197</v>
      </c>
      <c r="G7" s="111"/>
      <c r="H7" s="111">
        <v>197</v>
      </c>
      <c r="I7" s="111"/>
      <c r="J7" s="111" t="s">
        <v>25</v>
      </c>
      <c r="K7" s="111"/>
      <c r="L7" s="114" t="s">
        <v>144</v>
      </c>
      <c r="M7" s="111"/>
      <c r="N7" s="7" t="s">
        <v>25</v>
      </c>
    </row>
    <row r="8" spans="1:14" ht="15" customHeight="1">
      <c r="A8" s="110"/>
      <c r="B8" s="110"/>
      <c r="C8" s="111" t="s">
        <v>145</v>
      </c>
      <c r="D8" s="111"/>
      <c r="E8" s="7"/>
      <c r="F8" s="111"/>
      <c r="G8" s="111"/>
      <c r="H8" s="111"/>
      <c r="I8" s="111"/>
      <c r="J8" s="111" t="s">
        <v>25</v>
      </c>
      <c r="K8" s="111"/>
      <c r="L8" s="111"/>
      <c r="M8" s="111"/>
      <c r="N8" s="7" t="s">
        <v>25</v>
      </c>
    </row>
    <row r="9" spans="1:14" ht="15" customHeight="1">
      <c r="A9" s="110"/>
      <c r="B9" s="110"/>
      <c r="C9" s="110" t="s">
        <v>131</v>
      </c>
      <c r="D9" s="110"/>
      <c r="E9" s="7"/>
      <c r="F9" s="111"/>
      <c r="G9" s="111"/>
      <c r="H9" s="111"/>
      <c r="I9" s="111"/>
      <c r="J9" s="111" t="s">
        <v>25</v>
      </c>
      <c r="K9" s="111"/>
      <c r="L9" s="111"/>
      <c r="M9" s="111"/>
      <c r="N9" s="7" t="s">
        <v>25</v>
      </c>
    </row>
    <row r="10" spans="1:14" ht="15" customHeight="1">
      <c r="A10" s="110" t="s">
        <v>146</v>
      </c>
      <c r="B10" s="110" t="s">
        <v>28</v>
      </c>
      <c r="C10" s="110"/>
      <c r="D10" s="110"/>
      <c r="E10" s="110"/>
      <c r="F10" s="110"/>
      <c r="G10" s="110"/>
      <c r="H10" s="110" t="s">
        <v>147</v>
      </c>
      <c r="I10" s="110"/>
      <c r="J10" s="110"/>
      <c r="K10" s="110"/>
      <c r="L10" s="110"/>
      <c r="M10" s="110"/>
      <c r="N10" s="110"/>
    </row>
    <row r="11" spans="1:14" ht="66" customHeight="1">
      <c r="A11" s="110"/>
      <c r="B11" s="115" t="s">
        <v>148</v>
      </c>
      <c r="C11" s="116"/>
      <c r="D11" s="116"/>
      <c r="E11" s="116"/>
      <c r="F11" s="116"/>
      <c r="G11" s="117"/>
      <c r="H11" s="115" t="s">
        <v>149</v>
      </c>
      <c r="I11" s="116"/>
      <c r="J11" s="116"/>
      <c r="K11" s="116"/>
      <c r="L11" s="116"/>
      <c r="M11" s="116"/>
      <c r="N11" s="117"/>
    </row>
    <row r="12" spans="1:14" ht="18.95" customHeight="1">
      <c r="A12" s="128" t="s">
        <v>150</v>
      </c>
      <c r="B12" s="8" t="s">
        <v>35</v>
      </c>
      <c r="C12" s="8" t="s">
        <v>36</v>
      </c>
      <c r="D12" s="118" t="s">
        <v>37</v>
      </c>
      <c r="E12" s="118"/>
      <c r="F12" s="118"/>
      <c r="G12" s="8" t="s">
        <v>38</v>
      </c>
      <c r="H12" s="8" t="s">
        <v>39</v>
      </c>
      <c r="I12" s="118" t="s">
        <v>21</v>
      </c>
      <c r="J12" s="118"/>
      <c r="K12" s="118" t="s">
        <v>22</v>
      </c>
      <c r="L12" s="118"/>
      <c r="M12" s="118" t="s">
        <v>40</v>
      </c>
      <c r="N12" s="118"/>
    </row>
    <row r="13" spans="1:14" ht="15" customHeight="1">
      <c r="A13" s="129"/>
      <c r="B13" s="118" t="s">
        <v>151</v>
      </c>
      <c r="C13" s="11" t="s">
        <v>152</v>
      </c>
      <c r="D13" s="119" t="s">
        <v>153</v>
      </c>
      <c r="E13" s="120"/>
      <c r="F13" s="121"/>
      <c r="G13" s="9" t="s">
        <v>44</v>
      </c>
      <c r="H13" s="12">
        <v>1</v>
      </c>
      <c r="I13" s="118">
        <v>13</v>
      </c>
      <c r="J13" s="118"/>
      <c r="K13" s="118">
        <v>13</v>
      </c>
      <c r="L13" s="118"/>
      <c r="M13" s="118"/>
      <c r="N13" s="118"/>
    </row>
    <row r="14" spans="1:14" ht="15" customHeight="1">
      <c r="A14" s="129"/>
      <c r="B14" s="118"/>
      <c r="C14" s="11" t="s">
        <v>154</v>
      </c>
      <c r="D14" s="119" t="s">
        <v>155</v>
      </c>
      <c r="E14" s="120" t="s">
        <v>155</v>
      </c>
      <c r="F14" s="121" t="s">
        <v>155</v>
      </c>
      <c r="G14" s="9" t="s">
        <v>44</v>
      </c>
      <c r="H14" s="12">
        <v>1</v>
      </c>
      <c r="I14" s="118">
        <v>13</v>
      </c>
      <c r="J14" s="118"/>
      <c r="K14" s="118">
        <v>13</v>
      </c>
      <c r="L14" s="118"/>
      <c r="M14" s="118"/>
      <c r="N14" s="118"/>
    </row>
    <row r="15" spans="1:14" ht="15" customHeight="1">
      <c r="A15" s="129"/>
      <c r="B15" s="118"/>
      <c r="C15" s="11" t="s">
        <v>156</v>
      </c>
      <c r="D15" s="119" t="s">
        <v>157</v>
      </c>
      <c r="E15" s="120" t="s">
        <v>157</v>
      </c>
      <c r="F15" s="121" t="s">
        <v>157</v>
      </c>
      <c r="G15" s="9" t="s">
        <v>86</v>
      </c>
      <c r="H15" s="9" t="s">
        <v>86</v>
      </c>
      <c r="I15" s="118">
        <v>13</v>
      </c>
      <c r="J15" s="118"/>
      <c r="K15" s="118">
        <v>13</v>
      </c>
      <c r="L15" s="118"/>
      <c r="M15" s="118"/>
      <c r="N15" s="118"/>
    </row>
    <row r="16" spans="1:14" ht="15" customHeight="1">
      <c r="A16" s="129"/>
      <c r="B16" s="118"/>
      <c r="C16" s="11" t="s">
        <v>158</v>
      </c>
      <c r="D16" s="119" t="s">
        <v>88</v>
      </c>
      <c r="E16" s="120" t="s">
        <v>88</v>
      </c>
      <c r="F16" s="121" t="s">
        <v>88</v>
      </c>
      <c r="G16" s="9" t="s">
        <v>89</v>
      </c>
      <c r="H16" s="9" t="s">
        <v>89</v>
      </c>
      <c r="I16" s="118">
        <v>11</v>
      </c>
      <c r="J16" s="118"/>
      <c r="K16" s="118">
        <v>11</v>
      </c>
      <c r="L16" s="118"/>
      <c r="M16" s="118"/>
      <c r="N16" s="118"/>
    </row>
    <row r="17" spans="1:14" ht="24" customHeight="1">
      <c r="A17" s="129"/>
      <c r="B17" s="130" t="s">
        <v>159</v>
      </c>
      <c r="C17" s="11" t="s">
        <v>160</v>
      </c>
      <c r="D17" s="119" t="s">
        <v>161</v>
      </c>
      <c r="E17" s="120" t="s">
        <v>161</v>
      </c>
      <c r="F17" s="121" t="s">
        <v>161</v>
      </c>
      <c r="G17" s="9" t="s">
        <v>92</v>
      </c>
      <c r="H17" s="14">
        <v>0.47420000000000001</v>
      </c>
      <c r="I17" s="118">
        <v>8</v>
      </c>
      <c r="J17" s="118"/>
      <c r="K17" s="118">
        <v>8</v>
      </c>
      <c r="L17" s="118"/>
      <c r="M17" s="118"/>
      <c r="N17" s="118"/>
    </row>
    <row r="18" spans="1:14" ht="24" customHeight="1">
      <c r="A18" s="129"/>
      <c r="B18" s="131"/>
      <c r="C18" s="11" t="s">
        <v>162</v>
      </c>
      <c r="D18" s="119" t="s">
        <v>163</v>
      </c>
      <c r="E18" s="120" t="s">
        <v>163</v>
      </c>
      <c r="F18" s="121" t="s">
        <v>163</v>
      </c>
      <c r="G18" s="9" t="s">
        <v>94</v>
      </c>
      <c r="H18" s="14">
        <v>0.67479999999999996</v>
      </c>
      <c r="I18" s="118">
        <v>8</v>
      </c>
      <c r="J18" s="118"/>
      <c r="K18" s="118">
        <v>5</v>
      </c>
      <c r="L18" s="118"/>
      <c r="M18" s="118"/>
      <c r="N18" s="118"/>
    </row>
    <row r="19" spans="1:14" ht="24" customHeight="1">
      <c r="A19" s="129"/>
      <c r="B19" s="131"/>
      <c r="C19" s="11" t="s">
        <v>164</v>
      </c>
      <c r="D19" s="119" t="s">
        <v>165</v>
      </c>
      <c r="E19" s="120" t="s">
        <v>165</v>
      </c>
      <c r="F19" s="121" t="s">
        <v>165</v>
      </c>
      <c r="G19" s="9" t="s">
        <v>52</v>
      </c>
      <c r="H19" s="9" t="s">
        <v>52</v>
      </c>
      <c r="I19" s="118">
        <v>7</v>
      </c>
      <c r="J19" s="118"/>
      <c r="K19" s="118">
        <v>7</v>
      </c>
      <c r="L19" s="118"/>
      <c r="M19" s="118"/>
      <c r="N19" s="118"/>
    </row>
    <row r="20" spans="1:14" ht="21" customHeight="1">
      <c r="A20" s="129"/>
      <c r="B20" s="131"/>
      <c r="C20" s="11" t="s">
        <v>166</v>
      </c>
      <c r="D20" s="119" t="s">
        <v>167</v>
      </c>
      <c r="E20" s="120" t="s">
        <v>167</v>
      </c>
      <c r="F20" s="121" t="s">
        <v>167</v>
      </c>
      <c r="G20" s="9" t="s">
        <v>52</v>
      </c>
      <c r="H20" s="9" t="s">
        <v>52</v>
      </c>
      <c r="I20" s="118">
        <v>7</v>
      </c>
      <c r="J20" s="118"/>
      <c r="K20" s="118">
        <v>7</v>
      </c>
      <c r="L20" s="118"/>
      <c r="M20" s="118"/>
      <c r="N20" s="118"/>
    </row>
    <row r="21" spans="1:14" ht="21" customHeight="1">
      <c r="A21" s="129"/>
      <c r="B21" s="16" t="s">
        <v>168</v>
      </c>
      <c r="C21" s="11" t="s">
        <v>169</v>
      </c>
      <c r="D21" s="119" t="s">
        <v>170</v>
      </c>
      <c r="E21" s="120" t="s">
        <v>170</v>
      </c>
      <c r="F21" s="121" t="s">
        <v>170</v>
      </c>
      <c r="G21" s="9" t="s">
        <v>94</v>
      </c>
      <c r="H21" s="12">
        <v>1</v>
      </c>
      <c r="I21" s="118">
        <v>10</v>
      </c>
      <c r="J21" s="118"/>
      <c r="K21" s="118">
        <v>9</v>
      </c>
      <c r="L21" s="118"/>
      <c r="M21" s="118"/>
      <c r="N21" s="118"/>
    </row>
    <row r="22" spans="1:14" ht="15" customHeight="1">
      <c r="A22" s="122" t="s">
        <v>171</v>
      </c>
      <c r="B22" s="122"/>
      <c r="C22" s="122"/>
      <c r="D22" s="122"/>
      <c r="E22" s="122"/>
      <c r="F22" s="122"/>
      <c r="G22" s="122"/>
      <c r="H22" s="122"/>
      <c r="I22" s="122">
        <f>SUM(I13:I21)</f>
        <v>90</v>
      </c>
      <c r="J22" s="122"/>
      <c r="K22" s="122">
        <f>SUM(K13:L21)</f>
        <v>86</v>
      </c>
      <c r="L22" s="122"/>
      <c r="M22" s="123" t="s">
        <v>12</v>
      </c>
      <c r="N22" s="123"/>
    </row>
    <row r="23" spans="1:14">
      <c r="A23" s="1" t="s">
        <v>172</v>
      </c>
      <c r="B23" s="124" t="s">
        <v>173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</row>
    <row r="24" spans="1:14">
      <c r="A24" s="127" t="s">
        <v>174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ht="51.95" customHeight="1">
      <c r="A25" s="127" t="s">
        <v>175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41.1" customHeight="1">
      <c r="A26" s="127" t="s">
        <v>176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9" spans="1:14">
      <c r="N29" t="s">
        <v>12</v>
      </c>
    </row>
  </sheetData>
  <mergeCells count="91">
    <mergeCell ref="E4:E5"/>
    <mergeCell ref="N4:N5"/>
    <mergeCell ref="A4:B9"/>
    <mergeCell ref="C4:D5"/>
    <mergeCell ref="F4:G5"/>
    <mergeCell ref="H4:I5"/>
    <mergeCell ref="J4:K5"/>
    <mergeCell ref="L4:M5"/>
    <mergeCell ref="B23:N23"/>
    <mergeCell ref="A24:N24"/>
    <mergeCell ref="A25:N25"/>
    <mergeCell ref="A26:N26"/>
    <mergeCell ref="A10:A11"/>
    <mergeCell ref="A12:A21"/>
    <mergeCell ref="B13:B16"/>
    <mergeCell ref="B17:B20"/>
    <mergeCell ref="D21:F21"/>
    <mergeCell ref="I21:J21"/>
    <mergeCell ref="K21:L21"/>
    <mergeCell ref="M21:N21"/>
    <mergeCell ref="A22:H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27" type="noConversion"/>
  <pageMargins left="0.75" right="0.75" top="1" bottom="1" header="0.5" footer="0.5"/>
  <pageSetup paperSize="9" scale="85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Q36"/>
  <sheetViews>
    <sheetView workbookViewId="0">
      <selection activeCell="D28" sqref="D28:F28"/>
    </sheetView>
  </sheetViews>
  <sheetFormatPr defaultColWidth="9" defaultRowHeight="13.5"/>
  <cols>
    <col min="1" max="1" width="5.25" customWidth="1"/>
    <col min="3" max="3" width="7.25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2.875" customWidth="1"/>
    <col min="16" max="16" width="12.625"/>
    <col min="17" max="17" width="11.125" customWidth="1"/>
  </cols>
  <sheetData>
    <row r="1" spans="1:17" ht="42" customHeight="1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7">
      <c r="A2" s="110" t="s">
        <v>121</v>
      </c>
      <c r="B2" s="110"/>
      <c r="C2" s="110" t="s">
        <v>134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7">
      <c r="A3" s="110" t="s">
        <v>122</v>
      </c>
      <c r="B3" s="110"/>
      <c r="C3" s="110" t="s">
        <v>133</v>
      </c>
      <c r="D3" s="110"/>
      <c r="E3" s="110"/>
      <c r="F3" s="110"/>
      <c r="G3" s="110"/>
      <c r="H3" s="110" t="s">
        <v>138</v>
      </c>
      <c r="I3" s="110"/>
      <c r="J3" s="111" t="s">
        <v>15</v>
      </c>
      <c r="K3" s="111"/>
      <c r="L3" s="111"/>
      <c r="M3" s="111"/>
      <c r="N3" s="111"/>
    </row>
    <row r="4" spans="1:17">
      <c r="A4" s="111" t="s">
        <v>123</v>
      </c>
      <c r="B4" s="111"/>
      <c r="C4" s="111"/>
      <c r="D4" s="111"/>
      <c r="E4" s="111" t="s">
        <v>17</v>
      </c>
      <c r="F4" s="111" t="s">
        <v>139</v>
      </c>
      <c r="G4" s="111"/>
      <c r="H4" s="111" t="s">
        <v>140</v>
      </c>
      <c r="I4" s="111"/>
      <c r="J4" s="111" t="s">
        <v>21</v>
      </c>
      <c r="K4" s="111"/>
      <c r="L4" s="111" t="s">
        <v>141</v>
      </c>
      <c r="M4" s="111"/>
      <c r="N4" s="111" t="s">
        <v>22</v>
      </c>
    </row>
    <row r="5" spans="1:17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7">
      <c r="A6" s="111"/>
      <c r="B6" s="111"/>
      <c r="C6" s="112" t="s">
        <v>142</v>
      </c>
      <c r="D6" s="112"/>
      <c r="E6" s="13">
        <v>179</v>
      </c>
      <c r="F6" s="132">
        <v>210</v>
      </c>
      <c r="G6" s="133"/>
      <c r="H6" s="132">
        <v>210</v>
      </c>
      <c r="I6" s="133"/>
      <c r="J6" s="111">
        <v>10</v>
      </c>
      <c r="K6" s="111"/>
      <c r="L6" s="113">
        <f>H6/F6</f>
        <v>1</v>
      </c>
      <c r="M6" s="111"/>
      <c r="N6" s="7">
        <v>10</v>
      </c>
    </row>
    <row r="7" spans="1:17" ht="24" customHeight="1">
      <c r="A7" s="111"/>
      <c r="B7" s="111"/>
      <c r="C7" s="111" t="s">
        <v>143</v>
      </c>
      <c r="D7" s="111"/>
      <c r="E7" s="13">
        <v>179</v>
      </c>
      <c r="F7" s="132">
        <v>210</v>
      </c>
      <c r="G7" s="133"/>
      <c r="H7" s="132">
        <v>210</v>
      </c>
      <c r="I7" s="133"/>
      <c r="J7" s="111" t="s">
        <v>25</v>
      </c>
      <c r="K7" s="111"/>
      <c r="L7" s="114" t="s">
        <v>144</v>
      </c>
      <c r="M7" s="111"/>
      <c r="N7" s="7" t="s">
        <v>25</v>
      </c>
    </row>
    <row r="8" spans="1:17">
      <c r="A8" s="111"/>
      <c r="B8" s="111"/>
      <c r="C8" s="111" t="s">
        <v>145</v>
      </c>
      <c r="D8" s="111"/>
      <c r="E8" s="7" t="s">
        <v>12</v>
      </c>
      <c r="F8" s="132" t="s">
        <v>12</v>
      </c>
      <c r="G8" s="133"/>
      <c r="H8" s="111" t="s">
        <v>12</v>
      </c>
      <c r="I8" s="111"/>
      <c r="J8" s="111" t="s">
        <v>25</v>
      </c>
      <c r="K8" s="111"/>
      <c r="L8" s="111"/>
      <c r="M8" s="111"/>
      <c r="N8" s="7" t="s">
        <v>25</v>
      </c>
    </row>
    <row r="9" spans="1:17">
      <c r="A9" s="111"/>
      <c r="B9" s="111"/>
      <c r="C9" s="111" t="s">
        <v>131</v>
      </c>
      <c r="D9" s="111"/>
      <c r="E9" s="7"/>
      <c r="F9" s="111"/>
      <c r="G9" s="111"/>
      <c r="H9" s="111"/>
      <c r="I9" s="111"/>
      <c r="J9" s="111" t="s">
        <v>25</v>
      </c>
      <c r="K9" s="111"/>
      <c r="L9" s="111"/>
      <c r="M9" s="111"/>
      <c r="N9" s="7" t="s">
        <v>25</v>
      </c>
    </row>
    <row r="10" spans="1:17">
      <c r="A10" s="111" t="s">
        <v>146</v>
      </c>
      <c r="B10" s="111" t="s">
        <v>28</v>
      </c>
      <c r="C10" s="111"/>
      <c r="D10" s="111"/>
      <c r="E10" s="111"/>
      <c r="F10" s="111"/>
      <c r="G10" s="111"/>
      <c r="H10" s="111" t="s">
        <v>147</v>
      </c>
      <c r="I10" s="111"/>
      <c r="J10" s="111"/>
      <c r="K10" s="111"/>
      <c r="L10" s="111"/>
      <c r="M10" s="111"/>
      <c r="N10" s="111"/>
    </row>
    <row r="11" spans="1:17" ht="46.9" customHeight="1">
      <c r="A11" s="111"/>
      <c r="B11" s="115" t="s">
        <v>178</v>
      </c>
      <c r="C11" s="116"/>
      <c r="D11" s="116"/>
      <c r="E11" s="116"/>
      <c r="F11" s="116"/>
      <c r="G11" s="117"/>
      <c r="H11" s="115" t="s">
        <v>179</v>
      </c>
      <c r="I11" s="116"/>
      <c r="J11" s="116"/>
      <c r="K11" s="116"/>
      <c r="L11" s="116"/>
      <c r="M11" s="116"/>
      <c r="N11" s="117"/>
    </row>
    <row r="12" spans="1:17">
      <c r="A12" s="137" t="s">
        <v>150</v>
      </c>
      <c r="B12" s="8" t="s">
        <v>35</v>
      </c>
      <c r="C12" s="8" t="s">
        <v>36</v>
      </c>
      <c r="D12" s="118" t="s">
        <v>37</v>
      </c>
      <c r="E12" s="118"/>
      <c r="F12" s="118"/>
      <c r="G12" s="8" t="s">
        <v>38</v>
      </c>
      <c r="H12" s="8" t="s">
        <v>39</v>
      </c>
      <c r="I12" s="118" t="s">
        <v>21</v>
      </c>
      <c r="J12" s="118"/>
      <c r="K12" s="118" t="s">
        <v>22</v>
      </c>
      <c r="L12" s="118"/>
      <c r="M12" s="118" t="s">
        <v>40</v>
      </c>
      <c r="N12" s="118"/>
    </row>
    <row r="13" spans="1:17">
      <c r="A13" s="137"/>
      <c r="B13" s="118" t="s">
        <v>151</v>
      </c>
      <c r="C13" s="130" t="s">
        <v>152</v>
      </c>
      <c r="D13" s="134" t="s">
        <v>180</v>
      </c>
      <c r="E13" s="134" t="s">
        <v>181</v>
      </c>
      <c r="F13" s="134" t="s">
        <v>181</v>
      </c>
      <c r="G13" s="9" t="s">
        <v>182</v>
      </c>
      <c r="H13" s="9">
        <v>15</v>
      </c>
      <c r="I13" s="118">
        <v>7</v>
      </c>
      <c r="J13" s="118"/>
      <c r="K13" s="118">
        <v>7</v>
      </c>
      <c r="L13" s="118"/>
      <c r="M13" s="118"/>
      <c r="N13" s="118"/>
      <c r="Q13" s="15"/>
    </row>
    <row r="14" spans="1:17">
      <c r="A14" s="137"/>
      <c r="B14" s="118"/>
      <c r="C14" s="131"/>
      <c r="D14" s="134" t="s">
        <v>71</v>
      </c>
      <c r="E14" s="134" t="s">
        <v>71</v>
      </c>
      <c r="F14" s="134" t="s">
        <v>71</v>
      </c>
      <c r="G14" s="9" t="s">
        <v>66</v>
      </c>
      <c r="H14" s="12">
        <v>0.97850000000000004</v>
      </c>
      <c r="I14" s="118">
        <v>7</v>
      </c>
      <c r="J14" s="118"/>
      <c r="K14" s="135">
        <v>7</v>
      </c>
      <c r="L14" s="136"/>
      <c r="M14" s="135"/>
      <c r="N14" s="136"/>
      <c r="Q14" s="15"/>
    </row>
    <row r="15" spans="1:17">
      <c r="A15" s="137"/>
      <c r="B15" s="118"/>
      <c r="C15" s="131"/>
      <c r="D15" s="134" t="s">
        <v>183</v>
      </c>
      <c r="E15" s="134" t="s">
        <v>183</v>
      </c>
      <c r="F15" s="134" t="s">
        <v>183</v>
      </c>
      <c r="G15" s="9" t="s">
        <v>184</v>
      </c>
      <c r="H15" s="12">
        <v>0.92</v>
      </c>
      <c r="I15" s="118">
        <v>7</v>
      </c>
      <c r="J15" s="118"/>
      <c r="K15" s="118">
        <v>5</v>
      </c>
      <c r="L15" s="118"/>
      <c r="M15" s="118"/>
      <c r="N15" s="118"/>
    </row>
    <row r="16" spans="1:17">
      <c r="A16" s="137"/>
      <c r="B16" s="118"/>
      <c r="C16" s="11" t="s">
        <v>154</v>
      </c>
      <c r="D16" s="134" t="s">
        <v>53</v>
      </c>
      <c r="E16" s="134" t="s">
        <v>53</v>
      </c>
      <c r="F16" s="134" t="s">
        <v>53</v>
      </c>
      <c r="G16" s="9" t="s">
        <v>44</v>
      </c>
      <c r="H16" s="12">
        <v>1</v>
      </c>
      <c r="I16" s="118">
        <v>7</v>
      </c>
      <c r="J16" s="118"/>
      <c r="K16" s="118">
        <v>7</v>
      </c>
      <c r="L16" s="118"/>
      <c r="M16" s="118"/>
      <c r="N16" s="118"/>
    </row>
    <row r="17" spans="1:14">
      <c r="A17" s="137"/>
      <c r="B17" s="118"/>
      <c r="C17" s="130" t="s">
        <v>156</v>
      </c>
      <c r="D17" s="134" t="s">
        <v>185</v>
      </c>
      <c r="E17" s="134" t="s">
        <v>185</v>
      </c>
      <c r="F17" s="134" t="s">
        <v>185</v>
      </c>
      <c r="G17" s="9" t="s">
        <v>44</v>
      </c>
      <c r="H17" s="12">
        <v>1</v>
      </c>
      <c r="I17" s="118">
        <v>7</v>
      </c>
      <c r="J17" s="118"/>
      <c r="K17" s="118">
        <v>7</v>
      </c>
      <c r="L17" s="118"/>
      <c r="M17" s="118"/>
      <c r="N17" s="118"/>
    </row>
    <row r="18" spans="1:14">
      <c r="A18" s="137"/>
      <c r="B18" s="118"/>
      <c r="C18" s="131"/>
      <c r="D18" s="134" t="s">
        <v>186</v>
      </c>
      <c r="E18" s="134" t="s">
        <v>186</v>
      </c>
      <c r="F18" s="134" t="s">
        <v>186</v>
      </c>
      <c r="G18" s="9" t="s">
        <v>86</v>
      </c>
      <c r="H18" s="9" t="s">
        <v>86</v>
      </c>
      <c r="I18" s="118">
        <v>7</v>
      </c>
      <c r="J18" s="118"/>
      <c r="K18" s="118">
        <v>7</v>
      </c>
      <c r="L18" s="118"/>
      <c r="M18" s="118"/>
      <c r="N18" s="118"/>
    </row>
    <row r="19" spans="1:14" ht="24">
      <c r="A19" s="137"/>
      <c r="B19" s="118"/>
      <c r="C19" s="8" t="s">
        <v>158</v>
      </c>
      <c r="D19" s="134" t="s">
        <v>88</v>
      </c>
      <c r="E19" s="134" t="s">
        <v>88</v>
      </c>
      <c r="F19" s="134" t="s">
        <v>88</v>
      </c>
      <c r="G19" s="9" t="s">
        <v>89</v>
      </c>
      <c r="H19" s="9" t="s">
        <v>89</v>
      </c>
      <c r="I19" s="118">
        <v>8</v>
      </c>
      <c r="J19" s="118"/>
      <c r="K19" s="118">
        <v>8</v>
      </c>
      <c r="L19" s="118"/>
      <c r="M19" s="118"/>
      <c r="N19" s="118"/>
    </row>
    <row r="20" spans="1:14">
      <c r="A20" s="137"/>
      <c r="B20" s="118" t="s">
        <v>159</v>
      </c>
      <c r="C20" s="130" t="s">
        <v>160</v>
      </c>
      <c r="D20" s="134" t="s">
        <v>161</v>
      </c>
      <c r="E20" s="134" t="s">
        <v>161</v>
      </c>
      <c r="F20" s="134" t="s">
        <v>161</v>
      </c>
      <c r="G20" s="9" t="s">
        <v>92</v>
      </c>
      <c r="H20" s="14">
        <v>0.47420000000000001</v>
      </c>
      <c r="I20" s="118">
        <v>4</v>
      </c>
      <c r="J20" s="118"/>
      <c r="K20" s="118">
        <v>4</v>
      </c>
      <c r="L20" s="118"/>
      <c r="M20" s="118"/>
      <c r="N20" s="118"/>
    </row>
    <row r="21" spans="1:14">
      <c r="A21" s="137"/>
      <c r="B21" s="118"/>
      <c r="C21" s="131"/>
      <c r="D21" s="134" t="s">
        <v>163</v>
      </c>
      <c r="E21" s="134" t="s">
        <v>163</v>
      </c>
      <c r="F21" s="134" t="s">
        <v>163</v>
      </c>
      <c r="G21" s="9" t="s">
        <v>94</v>
      </c>
      <c r="H21" s="14">
        <v>0.67479999999999996</v>
      </c>
      <c r="I21" s="118">
        <v>4</v>
      </c>
      <c r="J21" s="118"/>
      <c r="K21" s="118">
        <v>2</v>
      </c>
      <c r="L21" s="118"/>
      <c r="M21" s="118"/>
      <c r="N21" s="118"/>
    </row>
    <row r="22" spans="1:14">
      <c r="A22" s="137"/>
      <c r="B22" s="118"/>
      <c r="C22" s="130" t="s">
        <v>162</v>
      </c>
      <c r="D22" s="134" t="s">
        <v>187</v>
      </c>
      <c r="E22" s="134" t="s">
        <v>187</v>
      </c>
      <c r="F22" s="134" t="s">
        <v>187</v>
      </c>
      <c r="G22" s="9" t="s">
        <v>96</v>
      </c>
      <c r="H22" s="14">
        <v>0.217</v>
      </c>
      <c r="I22" s="118">
        <v>4</v>
      </c>
      <c r="J22" s="118"/>
      <c r="K22" s="118">
        <v>4</v>
      </c>
      <c r="L22" s="118"/>
      <c r="M22" s="118"/>
      <c r="N22" s="118"/>
    </row>
    <row r="23" spans="1:14">
      <c r="A23" s="137"/>
      <c r="B23" s="118"/>
      <c r="C23" s="131"/>
      <c r="D23" s="134" t="s">
        <v>97</v>
      </c>
      <c r="E23" s="134" t="s">
        <v>97</v>
      </c>
      <c r="F23" s="134" t="s">
        <v>97</v>
      </c>
      <c r="G23" s="9" t="s">
        <v>98</v>
      </c>
      <c r="H23" s="12">
        <v>0.98</v>
      </c>
      <c r="I23" s="118">
        <v>4</v>
      </c>
      <c r="J23" s="118"/>
      <c r="K23" s="118">
        <v>3.5</v>
      </c>
      <c r="L23" s="118"/>
      <c r="M23" s="118"/>
      <c r="N23" s="118"/>
    </row>
    <row r="24" spans="1:14">
      <c r="A24" s="137"/>
      <c r="B24" s="118"/>
      <c r="C24" s="130" t="s">
        <v>164</v>
      </c>
      <c r="D24" s="134" t="s">
        <v>167</v>
      </c>
      <c r="E24" s="134" t="s">
        <v>167</v>
      </c>
      <c r="F24" s="134" t="s">
        <v>167</v>
      </c>
      <c r="G24" s="9" t="s">
        <v>52</v>
      </c>
      <c r="H24" s="9" t="s">
        <v>52</v>
      </c>
      <c r="I24" s="118">
        <v>4</v>
      </c>
      <c r="J24" s="118"/>
      <c r="K24" s="118">
        <v>4</v>
      </c>
      <c r="L24" s="118"/>
      <c r="M24" s="118"/>
      <c r="N24" s="118"/>
    </row>
    <row r="25" spans="1:14">
      <c r="A25" s="137"/>
      <c r="B25" s="118"/>
      <c r="C25" s="131"/>
      <c r="D25" s="134" t="s">
        <v>188</v>
      </c>
      <c r="E25" s="134" t="s">
        <v>188</v>
      </c>
      <c r="F25" s="134" t="s">
        <v>188</v>
      </c>
      <c r="G25" s="9" t="s">
        <v>189</v>
      </c>
      <c r="H25" s="9" t="s">
        <v>189</v>
      </c>
      <c r="I25" s="118">
        <v>4</v>
      </c>
      <c r="J25" s="118"/>
      <c r="K25" s="118">
        <v>4</v>
      </c>
      <c r="L25" s="118"/>
      <c r="M25" s="118"/>
      <c r="N25" s="118"/>
    </row>
    <row r="26" spans="1:14" ht="22.5">
      <c r="A26" s="137"/>
      <c r="B26" s="118"/>
      <c r="C26" s="11" t="s">
        <v>166</v>
      </c>
      <c r="D26" s="134" t="s">
        <v>190</v>
      </c>
      <c r="E26" s="134" t="s">
        <v>190</v>
      </c>
      <c r="F26" s="134" t="s">
        <v>190</v>
      </c>
      <c r="G26" s="9" t="s">
        <v>191</v>
      </c>
      <c r="H26" s="9" t="s">
        <v>191</v>
      </c>
      <c r="I26" s="118">
        <v>6</v>
      </c>
      <c r="J26" s="118"/>
      <c r="K26" s="118">
        <v>6</v>
      </c>
      <c r="L26" s="118"/>
      <c r="M26" s="118"/>
      <c r="N26" s="118"/>
    </row>
    <row r="27" spans="1:14">
      <c r="A27" s="137"/>
      <c r="B27" s="118" t="s">
        <v>168</v>
      </c>
      <c r="C27" s="118" t="s">
        <v>169</v>
      </c>
      <c r="D27" s="134" t="s">
        <v>170</v>
      </c>
      <c r="E27" s="134" t="s">
        <v>170</v>
      </c>
      <c r="F27" s="134" t="s">
        <v>170</v>
      </c>
      <c r="G27" s="9" t="s">
        <v>94</v>
      </c>
      <c r="H27" s="12">
        <v>1</v>
      </c>
      <c r="I27" s="118">
        <v>5</v>
      </c>
      <c r="J27" s="118"/>
      <c r="K27" s="118">
        <v>4</v>
      </c>
      <c r="L27" s="118"/>
      <c r="M27" s="118"/>
      <c r="N27" s="118"/>
    </row>
    <row r="28" spans="1:14">
      <c r="A28" s="137"/>
      <c r="B28" s="118"/>
      <c r="C28" s="118"/>
      <c r="D28" s="134" t="s">
        <v>192</v>
      </c>
      <c r="E28" s="134" t="s">
        <v>192</v>
      </c>
      <c r="F28" s="134" t="s">
        <v>192</v>
      </c>
      <c r="G28" s="9" t="s">
        <v>68</v>
      </c>
      <c r="H28" s="12">
        <v>1</v>
      </c>
      <c r="I28" s="118">
        <v>5</v>
      </c>
      <c r="J28" s="118"/>
      <c r="K28" s="118">
        <v>5</v>
      </c>
      <c r="L28" s="118"/>
      <c r="M28" s="118"/>
      <c r="N28" s="118"/>
    </row>
    <row r="29" spans="1:14">
      <c r="A29" s="122" t="s">
        <v>171</v>
      </c>
      <c r="B29" s="122"/>
      <c r="C29" s="122"/>
      <c r="D29" s="122"/>
      <c r="E29" s="122"/>
      <c r="F29" s="122"/>
      <c r="G29" s="122"/>
      <c r="H29" s="122"/>
      <c r="I29" s="122">
        <f>SUM(I13:J28)</f>
        <v>90</v>
      </c>
      <c r="J29" s="122"/>
      <c r="K29" s="122">
        <f>SUM(K13:L28)</f>
        <v>84.5</v>
      </c>
      <c r="L29" s="122"/>
      <c r="M29" s="123"/>
      <c r="N29" s="123"/>
    </row>
    <row r="30" spans="1:14">
      <c r="A30" s="1" t="s">
        <v>172</v>
      </c>
      <c r="B30" s="124" t="s">
        <v>173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6"/>
    </row>
    <row r="31" spans="1:14">
      <c r="A31" s="127" t="s">
        <v>174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ht="49.9" customHeight="1">
      <c r="A32" s="127" t="s">
        <v>175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ht="44.45" customHeight="1">
      <c r="A33" s="127" t="s">
        <v>176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6" spans="1:14">
      <c r="N36" t="s">
        <v>12</v>
      </c>
    </row>
  </sheetData>
  <mergeCells count="126">
    <mergeCell ref="B30:N30"/>
    <mergeCell ref="A31:N31"/>
    <mergeCell ref="A32:N32"/>
    <mergeCell ref="A33:N33"/>
    <mergeCell ref="A10:A11"/>
    <mergeCell ref="A12:A28"/>
    <mergeCell ref="B13:B19"/>
    <mergeCell ref="B20:B26"/>
    <mergeCell ref="B27:B28"/>
    <mergeCell ref="C13:C15"/>
    <mergeCell ref="C17:C18"/>
    <mergeCell ref="C20:C21"/>
    <mergeCell ref="C22:C23"/>
    <mergeCell ref="C24:C25"/>
    <mergeCell ref="C27:C28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27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N24"/>
  <sheetViews>
    <sheetView tabSelected="1" workbookViewId="0">
      <selection activeCell="D19" sqref="D19:F19"/>
    </sheetView>
  </sheetViews>
  <sheetFormatPr defaultColWidth="9" defaultRowHeight="13.5"/>
  <cols>
    <col min="1" max="1" width="5.25" customWidth="1"/>
    <col min="3" max="3" width="7.25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2.875" customWidth="1"/>
    <col min="16" max="16" width="12.625"/>
    <col min="17" max="17" width="11.125" customWidth="1"/>
  </cols>
  <sheetData>
    <row r="1" spans="1:14" ht="42" customHeight="1">
      <c r="A1" s="109" t="s">
        <v>137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>
      <c r="A2" s="110" t="s">
        <v>121</v>
      </c>
      <c r="B2" s="110"/>
      <c r="C2" s="110" t="s">
        <v>135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>
      <c r="A3" s="111" t="s">
        <v>122</v>
      </c>
      <c r="B3" s="111"/>
      <c r="C3" s="111" t="s">
        <v>133</v>
      </c>
      <c r="D3" s="111"/>
      <c r="E3" s="111"/>
      <c r="F3" s="111"/>
      <c r="G3" s="111"/>
      <c r="H3" s="111" t="s">
        <v>138</v>
      </c>
      <c r="I3" s="111"/>
      <c r="J3" s="111" t="s">
        <v>15</v>
      </c>
      <c r="K3" s="111"/>
      <c r="L3" s="111"/>
      <c r="M3" s="111"/>
      <c r="N3" s="111"/>
    </row>
    <row r="4" spans="1:14">
      <c r="A4" s="111" t="s">
        <v>123</v>
      </c>
      <c r="B4" s="111"/>
      <c r="C4" s="111"/>
      <c r="D4" s="111"/>
      <c r="E4" s="111" t="s">
        <v>17</v>
      </c>
      <c r="F4" s="111" t="s">
        <v>139</v>
      </c>
      <c r="G4" s="111"/>
      <c r="H4" s="111" t="s">
        <v>140</v>
      </c>
      <c r="I4" s="111"/>
      <c r="J4" s="111" t="s">
        <v>21</v>
      </c>
      <c r="K4" s="111"/>
      <c r="L4" s="111" t="s">
        <v>141</v>
      </c>
      <c r="M4" s="111"/>
      <c r="N4" s="111" t="s">
        <v>22</v>
      </c>
    </row>
    <row r="5" spans="1:14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>
      <c r="A6" s="111"/>
      <c r="B6" s="111"/>
      <c r="C6" s="112" t="s">
        <v>142</v>
      </c>
      <c r="D6" s="112"/>
      <c r="E6" s="7">
        <v>69</v>
      </c>
      <c r="F6" s="132">
        <v>69</v>
      </c>
      <c r="G6" s="133"/>
      <c r="H6" s="111">
        <v>69</v>
      </c>
      <c r="I6" s="111"/>
      <c r="J6" s="111">
        <v>10</v>
      </c>
      <c r="K6" s="111"/>
      <c r="L6" s="113">
        <v>1</v>
      </c>
      <c r="M6" s="111"/>
      <c r="N6" s="7">
        <v>10</v>
      </c>
    </row>
    <row r="7" spans="1:14">
      <c r="A7" s="111"/>
      <c r="B7" s="111"/>
      <c r="C7" s="111" t="s">
        <v>143</v>
      </c>
      <c r="D7" s="111"/>
      <c r="E7" s="7">
        <v>69</v>
      </c>
      <c r="F7" s="132">
        <v>69</v>
      </c>
      <c r="G7" s="133"/>
      <c r="H7" s="111">
        <v>69</v>
      </c>
      <c r="I7" s="111"/>
      <c r="J7" s="111" t="s">
        <v>25</v>
      </c>
      <c r="K7" s="111"/>
      <c r="L7" s="113">
        <v>1</v>
      </c>
      <c r="M7" s="111"/>
      <c r="N7" s="7" t="s">
        <v>25</v>
      </c>
    </row>
    <row r="8" spans="1:14">
      <c r="A8" s="111"/>
      <c r="B8" s="111"/>
      <c r="C8" s="111" t="s">
        <v>145</v>
      </c>
      <c r="D8" s="111"/>
      <c r="E8" s="7"/>
      <c r="F8" s="132"/>
      <c r="G8" s="133"/>
      <c r="H8" s="111"/>
      <c r="I8" s="111"/>
      <c r="J8" s="111" t="s">
        <v>25</v>
      </c>
      <c r="K8" s="111"/>
      <c r="L8" s="111"/>
      <c r="M8" s="111"/>
      <c r="N8" s="7" t="s">
        <v>25</v>
      </c>
    </row>
    <row r="9" spans="1:14">
      <c r="A9" s="111"/>
      <c r="B9" s="111"/>
      <c r="C9" s="111" t="s">
        <v>131</v>
      </c>
      <c r="D9" s="111"/>
      <c r="E9" s="7"/>
      <c r="F9" s="111"/>
      <c r="G9" s="111"/>
      <c r="H9" s="111"/>
      <c r="I9" s="111"/>
      <c r="J9" s="111" t="s">
        <v>25</v>
      </c>
      <c r="K9" s="111"/>
      <c r="L9" s="111"/>
      <c r="M9" s="111"/>
      <c r="N9" s="7" t="s">
        <v>25</v>
      </c>
    </row>
    <row r="10" spans="1:14">
      <c r="A10" s="111" t="s">
        <v>146</v>
      </c>
      <c r="B10" s="111" t="s">
        <v>28</v>
      </c>
      <c r="C10" s="111"/>
      <c r="D10" s="111"/>
      <c r="E10" s="111"/>
      <c r="F10" s="111"/>
      <c r="G10" s="111"/>
      <c r="H10" s="111" t="s">
        <v>147</v>
      </c>
      <c r="I10" s="111"/>
      <c r="J10" s="111"/>
      <c r="K10" s="111"/>
      <c r="L10" s="111"/>
      <c r="M10" s="111"/>
      <c r="N10" s="111"/>
    </row>
    <row r="11" spans="1:14" ht="37.9" customHeight="1">
      <c r="A11" s="111"/>
      <c r="B11" s="115" t="s">
        <v>193</v>
      </c>
      <c r="C11" s="116"/>
      <c r="D11" s="116"/>
      <c r="E11" s="116"/>
      <c r="F11" s="116"/>
      <c r="G11" s="117"/>
      <c r="H11" s="115" t="s">
        <v>194</v>
      </c>
      <c r="I11" s="116"/>
      <c r="J11" s="116"/>
      <c r="K11" s="116"/>
      <c r="L11" s="116"/>
      <c r="M11" s="116"/>
      <c r="N11" s="117"/>
    </row>
    <row r="12" spans="1:14">
      <c r="A12" s="137" t="s">
        <v>150</v>
      </c>
      <c r="B12" s="8" t="s">
        <v>35</v>
      </c>
      <c r="C12" s="8" t="s">
        <v>36</v>
      </c>
      <c r="D12" s="118" t="s">
        <v>37</v>
      </c>
      <c r="E12" s="118"/>
      <c r="F12" s="118"/>
      <c r="G12" s="8" t="s">
        <v>38</v>
      </c>
      <c r="H12" s="8" t="s">
        <v>39</v>
      </c>
      <c r="I12" s="118" t="s">
        <v>21</v>
      </c>
      <c r="J12" s="118"/>
      <c r="K12" s="118" t="s">
        <v>22</v>
      </c>
      <c r="L12" s="118"/>
      <c r="M12" s="118" t="s">
        <v>40</v>
      </c>
      <c r="N12" s="118"/>
    </row>
    <row r="13" spans="1:14">
      <c r="A13" s="137"/>
      <c r="B13" s="118" t="s">
        <v>151</v>
      </c>
      <c r="C13" s="8" t="s">
        <v>152</v>
      </c>
      <c r="D13" s="119" t="s">
        <v>195</v>
      </c>
      <c r="E13" s="120"/>
      <c r="F13" s="121"/>
      <c r="G13" s="9" t="s">
        <v>196</v>
      </c>
      <c r="H13" s="10" t="s">
        <v>197</v>
      </c>
      <c r="I13" s="118">
        <v>13</v>
      </c>
      <c r="J13" s="118"/>
      <c r="K13" s="118">
        <v>13</v>
      </c>
      <c r="L13" s="118"/>
      <c r="M13" s="118"/>
      <c r="N13" s="118"/>
    </row>
    <row r="14" spans="1:14">
      <c r="A14" s="137"/>
      <c r="B14" s="118"/>
      <c r="C14" s="8" t="s">
        <v>154</v>
      </c>
      <c r="D14" s="119" t="s">
        <v>198</v>
      </c>
      <c r="E14" s="120" t="s">
        <v>198</v>
      </c>
      <c r="F14" s="121" t="s">
        <v>198</v>
      </c>
      <c r="G14" s="9" t="s">
        <v>44</v>
      </c>
      <c r="H14" s="9" t="s">
        <v>44</v>
      </c>
      <c r="I14" s="118">
        <v>12</v>
      </c>
      <c r="J14" s="118"/>
      <c r="K14" s="118">
        <v>12</v>
      </c>
      <c r="L14" s="118"/>
      <c r="M14" s="118"/>
      <c r="N14" s="118"/>
    </row>
    <row r="15" spans="1:14">
      <c r="A15" s="137"/>
      <c r="B15" s="118"/>
      <c r="C15" s="8" t="s">
        <v>156</v>
      </c>
      <c r="D15" s="119" t="s">
        <v>199</v>
      </c>
      <c r="E15" s="120" t="s">
        <v>199</v>
      </c>
      <c r="F15" s="121" t="s">
        <v>199</v>
      </c>
      <c r="G15" s="9" t="s">
        <v>44</v>
      </c>
      <c r="H15" s="9" t="s">
        <v>44</v>
      </c>
      <c r="I15" s="118">
        <v>12</v>
      </c>
      <c r="J15" s="118"/>
      <c r="K15" s="118">
        <v>12</v>
      </c>
      <c r="L15" s="118"/>
      <c r="M15" s="118"/>
      <c r="N15" s="118"/>
    </row>
    <row r="16" spans="1:14" ht="24">
      <c r="A16" s="137"/>
      <c r="B16" s="118"/>
      <c r="C16" s="8" t="s">
        <v>158</v>
      </c>
      <c r="D16" s="119" t="s">
        <v>88</v>
      </c>
      <c r="E16" s="120" t="s">
        <v>88</v>
      </c>
      <c r="F16" s="121" t="s">
        <v>88</v>
      </c>
      <c r="G16" s="9" t="s">
        <v>89</v>
      </c>
      <c r="H16" s="9" t="s">
        <v>89</v>
      </c>
      <c r="I16" s="118">
        <v>13</v>
      </c>
      <c r="J16" s="118"/>
      <c r="K16" s="118">
        <v>13</v>
      </c>
      <c r="L16" s="118"/>
      <c r="M16" s="118"/>
      <c r="N16" s="118"/>
    </row>
    <row r="17" spans="1:14" ht="22.5">
      <c r="A17" s="137"/>
      <c r="B17" s="118" t="s">
        <v>159</v>
      </c>
      <c r="C17" s="8" t="s">
        <v>162</v>
      </c>
      <c r="D17" s="119" t="s">
        <v>200</v>
      </c>
      <c r="E17" s="120" t="s">
        <v>200</v>
      </c>
      <c r="F17" s="121" t="s">
        <v>200</v>
      </c>
      <c r="G17" s="9" t="s">
        <v>201</v>
      </c>
      <c r="H17" s="9" t="s">
        <v>201</v>
      </c>
      <c r="I17" s="118">
        <v>15</v>
      </c>
      <c r="J17" s="118"/>
      <c r="K17" s="118">
        <v>15</v>
      </c>
      <c r="L17" s="118"/>
      <c r="M17" s="118"/>
      <c r="N17" s="118"/>
    </row>
    <row r="18" spans="1:14" ht="22.5">
      <c r="A18" s="137"/>
      <c r="B18" s="118"/>
      <c r="C18" s="11" t="s">
        <v>166</v>
      </c>
      <c r="D18" s="119" t="s">
        <v>165</v>
      </c>
      <c r="E18" s="120" t="s">
        <v>165</v>
      </c>
      <c r="F18" s="121" t="s">
        <v>165</v>
      </c>
      <c r="G18" s="9" t="s">
        <v>52</v>
      </c>
      <c r="H18" s="9" t="s">
        <v>52</v>
      </c>
      <c r="I18" s="135">
        <v>15</v>
      </c>
      <c r="J18" s="136"/>
      <c r="K18" s="135">
        <v>15</v>
      </c>
      <c r="L18" s="136"/>
      <c r="M18" s="118"/>
      <c r="N18" s="118"/>
    </row>
    <row r="19" spans="1:14" ht="33.75">
      <c r="A19" s="137"/>
      <c r="B19" s="8" t="s">
        <v>168</v>
      </c>
      <c r="C19" s="8" t="s">
        <v>169</v>
      </c>
      <c r="D19" s="119" t="s">
        <v>192</v>
      </c>
      <c r="E19" s="120" t="s">
        <v>192</v>
      </c>
      <c r="F19" s="121" t="s">
        <v>192</v>
      </c>
      <c r="G19" s="9" t="s">
        <v>68</v>
      </c>
      <c r="H19" s="12">
        <v>1</v>
      </c>
      <c r="I19" s="118">
        <v>10</v>
      </c>
      <c r="J19" s="118"/>
      <c r="K19" s="118">
        <v>10</v>
      </c>
      <c r="L19" s="118"/>
      <c r="M19" s="118"/>
      <c r="N19" s="118"/>
    </row>
    <row r="20" spans="1:14">
      <c r="A20" s="122" t="s">
        <v>171</v>
      </c>
      <c r="B20" s="122"/>
      <c r="C20" s="122"/>
      <c r="D20" s="122"/>
      <c r="E20" s="122"/>
      <c r="F20" s="122"/>
      <c r="G20" s="122"/>
      <c r="H20" s="122"/>
      <c r="I20" s="122">
        <f>SUM(I13:J19)</f>
        <v>90</v>
      </c>
      <c r="J20" s="122"/>
      <c r="K20" s="122">
        <f>SUM(K13:L19)</f>
        <v>90</v>
      </c>
      <c r="L20" s="122"/>
      <c r="M20" s="123"/>
      <c r="N20" s="123"/>
    </row>
    <row r="21" spans="1:14">
      <c r="A21" s="1" t="s">
        <v>172</v>
      </c>
      <c r="B21" s="124" t="s">
        <v>173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>
      <c r="A22" s="127" t="s">
        <v>174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55.15" customHeight="1">
      <c r="A23" s="127" t="s">
        <v>175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47.45" customHeight="1">
      <c r="A24" s="127" t="s">
        <v>176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</sheetData>
  <mergeCells count="83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6"/>
    <mergeCell ref="B17:B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C6:D6"/>
    <mergeCell ref="F6:G6"/>
    <mergeCell ref="H6:I6"/>
    <mergeCell ref="J6:K6"/>
    <mergeCell ref="L6:M6"/>
    <mergeCell ref="A1:N1"/>
    <mergeCell ref="A2:B2"/>
    <mergeCell ref="C2:N2"/>
    <mergeCell ref="A3:B3"/>
    <mergeCell ref="C3:G3"/>
    <mergeCell ref="H3:I3"/>
    <mergeCell ref="J3:N3"/>
  </mergeCells>
  <phoneticPr fontId="2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目录</vt:lpstr>
      <vt:lpstr>省级部门（单位）整体支出绩效自评表（参考模板）</vt:lpstr>
      <vt:lpstr>部门预算项目支出绩效自评结果汇总表</vt:lpstr>
      <vt:lpstr>省级部门预算项目支出绩效自评表（中央转移支付）</vt:lpstr>
      <vt:lpstr>项目支出-业务费</vt:lpstr>
      <vt:lpstr>项目支出-法庭维护费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2020-03-13T02:25:00Z</cp:lastPrinted>
  <dcterms:created xsi:type="dcterms:W3CDTF">2018-12-06T00:45:00Z</dcterms:created>
  <dcterms:modified xsi:type="dcterms:W3CDTF">2023-08-10T02:40:19Z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22C65AA05F484DD7AE688FFCEC82AAD5</vt:lpwstr>
  </property>
</Properties>
</file>